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W:\Marchés Achats\03_MARCHES SERVICES\0364_SDAR\En cours d'instruction\2026U0364_Espaces verts\1- Base work\VF\"/>
    </mc:Choice>
  </mc:AlternateContent>
  <xr:revisionPtr revIDLastSave="0" documentId="13_ncr:1_{477CDB32-4CF6-4B09-BF2A-D3CDE3779F87}" xr6:coauthVersionLast="47" xr6:coauthVersionMax="47" xr10:uidLastSave="{00000000-0000-0000-0000-000000000000}"/>
  <bookViews>
    <workbookView xWindow="-108" yWindow="-108" windowWidth="23256" windowHeight="12456" activeTab="1" xr2:uid="{00000000-000D-0000-FFFF-FFFF00000000}"/>
  </bookViews>
  <sheets>
    <sheet name="Lot n°2" sheetId="1" r:id="rId1"/>
    <sheet name="DQE Lot n°2" sheetId="2" r:id="rId2"/>
  </sheets>
  <definedNames>
    <definedName name="_xlnm.Print_Area" localSheetId="0">'Lot n°2'!$A$1:$A$45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7" i="2" l="1"/>
  <c r="F14" i="2"/>
  <c r="F11" i="2"/>
  <c r="F10" i="2"/>
  <c r="F6" i="2"/>
  <c r="F19" i="2"/>
  <c r="E6" i="2"/>
</calcChain>
</file>

<file path=xl/sharedStrings.xml><?xml version="1.0" encoding="utf-8"?>
<sst xmlns="http://schemas.openxmlformats.org/spreadsheetml/2006/main" count="272" uniqueCount="159">
  <si>
    <t>Code</t>
  </si>
  <si>
    <t>Prix unit.</t>
  </si>
  <si>
    <t>Les prix mentionnés dans le présent bordereau constituent article par article le prix sur lequel s'engage le titulaire.</t>
  </si>
  <si>
    <t>prix unitaires</t>
  </si>
  <si>
    <t>Unité</t>
  </si>
  <si>
    <t>HT en euros</t>
  </si>
  <si>
    <r>
      <t>m</t>
    </r>
    <r>
      <rPr>
        <vertAlign val="superscript"/>
        <sz val="10"/>
        <color theme="1"/>
        <rFont val="Arial"/>
        <family val="2"/>
      </rPr>
      <t>2</t>
    </r>
  </si>
  <si>
    <t>Taille d'arbre en haie</t>
  </si>
  <si>
    <t>Taille d'arbre en haie au cordeau, compris ramassage, nettoyage, mis en tas, enlèvement et évacuation des produits de coupe</t>
  </si>
  <si>
    <t>ml</t>
  </si>
  <si>
    <t>taille sur 3 faces hauteur supérieur à 4,00 mètres</t>
  </si>
  <si>
    <t>plus-value pour protection sur voie publique</t>
  </si>
  <si>
    <t>plus-value pour accès difficile</t>
  </si>
  <si>
    <t>plus-value pour arbre élagué depuis plus de 5 ans</t>
  </si>
  <si>
    <t>Préparation manuelle pour engazonnement</t>
  </si>
  <si>
    <t>Préparation manuelle pour engazonnement, compris décompactage, mise en tas en bordure des racines et des pierres, brisement des mottes et règlement manuel de la surface, compris enlèvement et évacuation des racines, pierres et autres déchets</t>
  </si>
  <si>
    <t>plus-value pour pente supérieure à 30%</t>
  </si>
  <si>
    <t>Préparation mécanique pour engazonnement</t>
  </si>
  <si>
    <t>Préparation mécanique pour engazonnement, compris décompactage, mise en tas en bordure des racines et des pierres, brisement des mottes et règlement manuel de la surface, compris enlèvement et évacuation des racines, pierres et autres déchets</t>
  </si>
  <si>
    <t>Semis de pelouse</t>
  </si>
  <si>
    <r>
      <t>Semis de pelouse, sur terrain préalablement préparé, compris graines type gazon rustique à raison de 35g/m</t>
    </r>
    <r>
      <rPr>
        <i/>
        <vertAlign val="superscript"/>
        <sz val="11"/>
        <color theme="1"/>
        <rFont val="Arial"/>
        <family val="2"/>
      </rPr>
      <t>2</t>
    </r>
    <r>
      <rPr>
        <i/>
        <sz val="11"/>
        <color theme="1"/>
        <rFont val="Arial"/>
        <family val="2"/>
      </rPr>
      <t>, griffage pour enfouissement, roulage, arrosage et première tonte</t>
    </r>
  </si>
  <si>
    <t>Regarnissage de pelouse</t>
  </si>
  <si>
    <t>Regarnissage de pelouse, compris le règlement superficiel, le ratissage pour enfouissement, le roulage, l'arrosage et la première tonte</t>
  </si>
  <si>
    <t>Lot1-A-1</t>
  </si>
  <si>
    <t>Lot1-B-1</t>
  </si>
  <si>
    <t>Lot1-B-2</t>
  </si>
  <si>
    <t>Lot1-C-1</t>
  </si>
  <si>
    <t>Lot1-C-2</t>
  </si>
  <si>
    <t>Lot1-C-3</t>
  </si>
  <si>
    <t>Lot1-D-1</t>
  </si>
  <si>
    <t>Lot1-D-2</t>
  </si>
  <si>
    <t>Lot1-D-3</t>
  </si>
  <si>
    <t>Lot1-E-1</t>
  </si>
  <si>
    <t>Lot1-E-2</t>
  </si>
  <si>
    <t>Lot1-E-3</t>
  </si>
  <si>
    <t>Catégorie de diamètre 10/25 cm - Hauteur &lt; à 15 m</t>
  </si>
  <si>
    <t>U</t>
  </si>
  <si>
    <t>Catégorie de diamètre 10/25 cm - Hauteur 15 à 19 m</t>
  </si>
  <si>
    <t>Catégorie de diamètre 10/25 cm - Hauteur 20 à 29 m</t>
  </si>
  <si>
    <t>Catégorie de diamètre 10/25 cm - Hauteur &gt; à 30 m</t>
  </si>
  <si>
    <t>Catégorie de diamètre 30/45 cm - Hauteur &lt; à 15 m</t>
  </si>
  <si>
    <t>Catégorie de diamètre 30/45 cm - Hauteur 15 à 19 m</t>
  </si>
  <si>
    <t>Catégorie de diamètre 30/45 cm - Hauteur 20 à 29 m</t>
  </si>
  <si>
    <t>Catégorie de diamètre 30/45 cm - Hauteur &gt; à 30 m</t>
  </si>
  <si>
    <t>Catégorie de diamètre 50/75 cm - Hauteur &lt; à 15 m</t>
  </si>
  <si>
    <t>Catégorie de diamètre 50/75 cm - Hauteur 15 à 19 m</t>
  </si>
  <si>
    <t>Catégorie de diamètre 50/75 cm - Hauteur 20 à 29 m</t>
  </si>
  <si>
    <t>Catégorie de diamètre 50/75 cm - Hauteur &gt; à 30 m</t>
  </si>
  <si>
    <t>Catégorie de diamètre &gt; à 80 cm - Hauteur &lt; à 15 m</t>
  </si>
  <si>
    <t>Catégorie de diamètre &gt; à 80 cm - Hauteur 15 à 19 m</t>
  </si>
  <si>
    <t>Catégorie de diamètre &gt; à 80 cm - Hauteur 20 à 29 m</t>
  </si>
  <si>
    <t>Catégorie de diamètre &gt; à 80 cm - Hauteur &gt; à 30 m</t>
  </si>
  <si>
    <t>Lot1-F-1</t>
  </si>
  <si>
    <t>Lot1-F-2</t>
  </si>
  <si>
    <t>Lot1-F-3</t>
  </si>
  <si>
    <t>Lot1-G-1</t>
  </si>
  <si>
    <t>Lot1-G-2</t>
  </si>
  <si>
    <t>Lot1-I-1</t>
  </si>
  <si>
    <t>Abattage complexe par démontage</t>
  </si>
  <si>
    <t>Souche de diamètre 10/25 cm</t>
  </si>
  <si>
    <t>Souche de diamètre 30/45 cm</t>
  </si>
  <si>
    <t>Souche de diamètre 50/75 cm</t>
  </si>
  <si>
    <t>Souche de diamètre &gt; à 80 cm</t>
  </si>
  <si>
    <t>Lot1-M-1</t>
  </si>
  <si>
    <t>Lot1-M-2</t>
  </si>
  <si>
    <t>Lot1-M-3</t>
  </si>
  <si>
    <t>Lot1-M-4</t>
  </si>
  <si>
    <t>Lot1-M-5</t>
  </si>
  <si>
    <t>Lot1-M-6</t>
  </si>
  <si>
    <t>Lot1-M-7</t>
  </si>
  <si>
    <t>Lot1-M-8</t>
  </si>
  <si>
    <t>Lot1-M-9</t>
  </si>
  <si>
    <t>Lot1-M-10</t>
  </si>
  <si>
    <t>Lot1-M-11</t>
  </si>
  <si>
    <t>Lot1-M-12</t>
  </si>
  <si>
    <t>Lot1-M-13</t>
  </si>
  <si>
    <t>Lot1-M-14</t>
  </si>
  <si>
    <t>Lot1-M-15</t>
  </si>
  <si>
    <t>Lot1-M-16</t>
  </si>
  <si>
    <t>Lot1-N-1</t>
  </si>
  <si>
    <t>Lot1-N-2</t>
  </si>
  <si>
    <t>Lot1-N-3</t>
  </si>
  <si>
    <t>Lot1-N-4</t>
  </si>
  <si>
    <t>Bordereau des Prix Unitaires</t>
  </si>
  <si>
    <t>Broyage annuel partie laissée en jachère</t>
  </si>
  <si>
    <t>m²</t>
  </si>
  <si>
    <t>Lot1-G-3</t>
  </si>
  <si>
    <t>Lot1-G-4</t>
  </si>
  <si>
    <t>Lot1-I-2</t>
  </si>
  <si>
    <t>Lot1-I-3</t>
  </si>
  <si>
    <t>Lot1-I-7</t>
  </si>
  <si>
    <t>Lot1-I-8</t>
  </si>
  <si>
    <t>Lot1-I-9</t>
  </si>
  <si>
    <t>Lot1-I-10</t>
  </si>
  <si>
    <t>Lot1-I-11</t>
  </si>
  <si>
    <t>Lot1-I-12</t>
  </si>
  <si>
    <t>&lt; 1 000 m²</t>
  </si>
  <si>
    <t>entre 1 000 et 5 000 m²</t>
  </si>
  <si>
    <t>&gt; 5 000 m²</t>
  </si>
  <si>
    <r>
      <t>&lt; 100 m</t>
    </r>
    <r>
      <rPr>
        <vertAlign val="superscript"/>
        <sz val="11"/>
        <color theme="1"/>
        <rFont val="Arial"/>
        <family val="2"/>
      </rPr>
      <t>2</t>
    </r>
  </si>
  <si>
    <t>Lot1-B-3</t>
  </si>
  <si>
    <t>entre 100 et 500 m²</t>
  </si>
  <si>
    <t>&gt; 500 m²</t>
  </si>
  <si>
    <t>Lot1-C-4</t>
  </si>
  <si>
    <t>Lot1-E-4</t>
  </si>
  <si>
    <t>Lot1-D-4</t>
  </si>
  <si>
    <t>taille en boule ou en pyramide hauteur jusqu'à 1,00 mètre</t>
  </si>
  <si>
    <t>taille en boule ou en pyramide hauteur supérieur à 1,00 mètre</t>
  </si>
  <si>
    <t>taille sur 2 faces hauteur inférieur à 1,00 mètre</t>
  </si>
  <si>
    <t>taille sur 2 faces hauteur de 1,00 mètre à 1,50 mètres</t>
  </si>
  <si>
    <t>taille sur 2 faces hauteur supérieur à 1,50 mètre à 4,00 mètres</t>
  </si>
  <si>
    <t>Nettoyage des abords</t>
  </si>
  <si>
    <t>Nettoyage des abords et des clotures extérieures sans dégradation de l'existant</t>
  </si>
  <si>
    <t>&lt; 100 ml</t>
  </si>
  <si>
    <t>entre 100 et 500 ml</t>
  </si>
  <si>
    <t>&gt; 500 ml</t>
  </si>
  <si>
    <t>Evacuation des déchets (arbres ou branches mortes…)</t>
  </si>
  <si>
    <r>
      <t>m</t>
    </r>
    <r>
      <rPr>
        <vertAlign val="superscript"/>
        <sz val="11"/>
        <color theme="1"/>
        <rFont val="Arial"/>
        <family val="2"/>
      </rPr>
      <t>3</t>
    </r>
  </si>
  <si>
    <r>
      <t>&lt; 5 m</t>
    </r>
    <r>
      <rPr>
        <vertAlign val="superscript"/>
        <sz val="11"/>
        <color theme="1"/>
        <rFont val="Arial"/>
        <family val="2"/>
      </rPr>
      <t>3</t>
    </r>
  </si>
  <si>
    <r>
      <t>&gt; 5 m</t>
    </r>
    <r>
      <rPr>
        <vertAlign val="superscript"/>
        <sz val="11"/>
        <color theme="1"/>
        <rFont val="Arial"/>
        <family val="2"/>
      </rPr>
      <t>3</t>
    </r>
  </si>
  <si>
    <t>Lot1-F-4</t>
  </si>
  <si>
    <t>Lot1-O-1</t>
  </si>
  <si>
    <t>Lot1-O-2</t>
  </si>
  <si>
    <t>Dessouchage</t>
  </si>
  <si>
    <t>taille sur 2 faces hauteur supérieur à 4,00 mètres</t>
  </si>
  <si>
    <t>taille sur 3 faces hauteur inférieur à 1,00 mètre</t>
  </si>
  <si>
    <t>taille sur 3 faces hauteur de 1,00 mètre à 1,50 mètres</t>
  </si>
  <si>
    <t>taille sur 3 faces hauteur supérieur à 1,50 mètre à 4,00 mètres</t>
  </si>
  <si>
    <t>taille sur 4 faces hauteur inférieur à 1,00 mètre</t>
  </si>
  <si>
    <t>taille sur 4 faces hauteur de 1,00 mètre à 1,50 mètres</t>
  </si>
  <si>
    <t>taille sur 4 faces hauteur supérieur à 1,50 mètre à 4,00 mètres</t>
  </si>
  <si>
    <t>taille sur 4 faces hauteur supérieur à 4,00 mètres</t>
  </si>
  <si>
    <t>taille sur 5 faces hauteur inférieur à 1,00 mètre</t>
  </si>
  <si>
    <t>taille sur 5 faces hauteur de 1,00 mètre à 1,50 mètres</t>
  </si>
  <si>
    <t>taille sur 5 faces hauteur supérieur à 1,50 mètre à 4,00 mètres</t>
  </si>
  <si>
    <t>taille sur 5 faces hauteur supérieur à 4,00 mètres</t>
  </si>
  <si>
    <t>Dessouchage par carottage ou rognage y compris remise en état (nettoyage, apport de terre végétale)</t>
  </si>
  <si>
    <t>§ 3.9 - REMISE EN ETAT ET ENGAZONNEMENT</t>
  </si>
  <si>
    <t>§ 3.8 - EVACUATION D’ARBRES OU BRANCHES</t>
  </si>
  <si>
    <t xml:space="preserve">§ 3.7 - ELAGAGE/ABATTAGE DES ARBRES ET DESSOUCHAGE </t>
  </si>
  <si>
    <t>§ 3.6 - FAUCHAGE OU BROYAGE DES SURFACES ENHERBEES</t>
  </si>
  <si>
    <t>§ 3.4 - DEBROUSSAILLEMENT ET NETTOYAGE DES ABORDS DES CLOTURES EXTERIEURES</t>
  </si>
  <si>
    <t>§ 3.2 - ENTRETIEN DES HAIES</t>
  </si>
  <si>
    <t>§ 3.1 - ENTRETIEN DES PELOUSES</t>
  </si>
  <si>
    <t>ESPACES VERTS Lot n°2 – Site de Crouël Intra &amp; Les Cézeaux
Du 15/03/2026 au 14/03/2027</t>
  </si>
  <si>
    <t>Tonte AVEC ramassage</t>
  </si>
  <si>
    <t>Tonte AVEC ramassage de terrain normalement entretenu, effectuée à l'engin mécanique, y compris enlèvement des papiers, des détritus et des produits de coupe, chargement sur camion, tracteur</t>
  </si>
  <si>
    <t>§ 3.10 - RAMASSAGE DES FEUILLES</t>
  </si>
  <si>
    <t>Ramassage, broyage et évacuation des déchets</t>
  </si>
  <si>
    <t>surface de tonte (en m2)</t>
  </si>
  <si>
    <t>codique</t>
  </si>
  <si>
    <t>unité de mesure</t>
  </si>
  <si>
    <t>Prix unitaire</t>
  </si>
  <si>
    <t>Quantité</t>
  </si>
  <si>
    <t>Prix total</t>
  </si>
  <si>
    <t>Surface d'une tonte = 19000m²</t>
  </si>
  <si>
    <t>Surface d'une tonte 19000m² - Simulation sur 8 tontes</t>
  </si>
  <si>
    <t>Lot 1-H-1</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</si>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</sst>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21" x14ac:knownFonts="1">
    <font>
      <sz val="11"/>
      <color theme="1"/>
      <name val="Arial"/>
      <family val="2"/>
    </font>
    <font>
      <sz val="11"/>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u/>
      <sz val="10"/>
      <color rgb="FF0000EE"/>
      <name val="Arial"/>
      <family val="2"/>
    </font>
    <font>
      <sz val="10"/>
      <color rgb="FF996600"/>
      <name val="Arial"/>
      <family val="2"/>
    </font>
    <font>
      <sz val="10"/>
      <color rgb="FF333333"/>
      <name val="Arial"/>
      <family val="2"/>
    </font>
    <font>
      <b/>
      <sz val="11"/>
      <color theme="1"/>
      <name val="Arial"/>
      <family val="2"/>
    </font>
    <font>
      <b/>
      <sz val="11"/>
      <color rgb="FF000000"/>
      <name val="Arial"/>
      <family val="2"/>
    </font>
    <font>
      <sz val="10"/>
      <color theme="1"/>
      <name val="Arial"/>
      <family val="2"/>
    </font>
    <font>
      <i/>
      <sz val="11"/>
      <color theme="1"/>
      <name val="Arial"/>
      <family val="2"/>
    </font>
    <font>
      <vertAlign val="superscript"/>
      <sz val="10"/>
      <color theme="1"/>
      <name val="Arial"/>
      <family val="2"/>
    </font>
    <font>
      <vertAlign val="superscript"/>
      <sz val="11"/>
      <color theme="1"/>
      <name val="Arial"/>
      <family val="2"/>
    </font>
    <font>
      <i/>
      <vertAlign val="superscript"/>
      <sz val="11"/>
      <color theme="1"/>
      <name val="Arial"/>
      <family val="2"/>
    </font>
  </fonts>
  <fills count="16">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C0C0C0"/>
        <bgColor rgb="FFC0C0C0"/>
      </patternFill>
    </fill>
    <fill>
      <patternFill patternType="solid">
        <fgColor rgb="FFFFFF99"/>
        <bgColor rgb="FFFFFF99"/>
      </patternFill>
    </fill>
    <fill>
      <patternFill patternType="solid">
        <fgColor rgb="FFFFFFFF"/>
        <bgColor rgb="FFFFFFFF"/>
      </patternFill>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4.9989318521683403E-2"/>
        <bgColor indexed="64"/>
      </patternFill>
    </fill>
  </fills>
  <borders count="33">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bottom/>
      <diagonal/>
    </border>
    <border>
      <left/>
      <right style="thin">
        <color indexed="64"/>
      </right>
      <top/>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8">
    <xf numFmtId="0" fontId="0" fillId="0" borderId="0"/>
    <xf numFmtId="0" fontId="13" fillId="8" borderId="1"/>
    <xf numFmtId="0" fontId="2" fillId="0" borderId="0"/>
    <xf numFmtId="0" fontId="3" fillId="2" borderId="0"/>
    <xf numFmtId="0" fontId="3" fillId="3" borderId="0"/>
    <xf numFmtId="0" fontId="2" fillId="4" borderId="0"/>
    <xf numFmtId="0" fontId="4" fillId="5" borderId="0"/>
    <xf numFmtId="0" fontId="5" fillId="6" borderId="0"/>
    <xf numFmtId="0" fontId="6" fillId="0" borderId="0"/>
    <xf numFmtId="0" fontId="7" fillId="7" borderId="0"/>
    <xf numFmtId="0" fontId="8" fillId="0" borderId="0"/>
    <xf numFmtId="0" fontId="9" fillId="0" borderId="0"/>
    <xf numFmtId="0" fontId="10" fillId="0" borderId="0"/>
    <xf numFmtId="0" fontId="11" fillId="0" borderId="0"/>
    <xf numFmtId="0" fontId="12" fillId="8" borderId="0"/>
    <xf numFmtId="0" fontId="1" fillId="0" borderId="0"/>
    <xf numFmtId="0" fontId="1" fillId="0" borderId="0"/>
    <xf numFmtId="0" fontId="4" fillId="0" borderId="0"/>
  </cellStyleXfs>
  <cellXfs count="72">
    <xf numFmtId="0" fontId="0" fillId="0" borderId="0" xfId="0"/>
    <xf numFmtId="0" fontId="14" fillId="9" borderId="3" xfId="0"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0" fillId="11" borderId="6" xfId="0" applyFill="1" applyBorder="1" applyAlignment="1">
      <alignment horizontal="center" vertical="center"/>
    </xf>
    <xf numFmtId="0" fontId="16" fillId="0" borderId="9" xfId="0" applyFont="1" applyFill="1" applyBorder="1" applyAlignment="1" applyProtection="1">
      <alignment horizontal="center" vertical="center" wrapText="1"/>
    </xf>
    <xf numFmtId="0" fontId="14" fillId="9" borderId="16" xfId="0" applyFont="1" applyFill="1" applyBorder="1" applyAlignment="1" applyProtection="1">
      <alignment horizontal="center" vertical="center"/>
    </xf>
    <xf numFmtId="49" fontId="14" fillId="9" borderId="18" xfId="0" applyNumberFormat="1" applyFont="1" applyFill="1" applyBorder="1" applyAlignment="1" applyProtection="1">
      <alignment horizontal="center" vertical="center" wrapText="1"/>
    </xf>
    <xf numFmtId="0" fontId="0" fillId="0" borderId="25" xfId="0" applyFont="1" applyFill="1" applyBorder="1" applyAlignment="1" applyProtection="1">
      <alignment vertical="center" wrapText="1"/>
    </xf>
    <xf numFmtId="2" fontId="16" fillId="0" borderId="26" xfId="0" applyNumberFormat="1" applyFont="1" applyFill="1" applyBorder="1" applyAlignment="1" applyProtection="1">
      <alignment horizontal="center" vertical="center" wrapText="1"/>
    </xf>
    <xf numFmtId="0" fontId="0" fillId="0" borderId="17" xfId="0" applyFont="1" applyFill="1" applyBorder="1" applyAlignment="1" applyProtection="1">
      <alignment vertical="center" wrapText="1"/>
    </xf>
    <xf numFmtId="0" fontId="0" fillId="0" borderId="15" xfId="0" applyFont="1" applyFill="1" applyBorder="1" applyAlignment="1" applyProtection="1">
      <alignment vertical="center" wrapText="1"/>
    </xf>
    <xf numFmtId="0" fontId="0" fillId="11" borderId="25" xfId="0" applyFill="1" applyBorder="1" applyAlignment="1">
      <alignment horizontal="left" vertical="center" wrapText="1"/>
    </xf>
    <xf numFmtId="0" fontId="0" fillId="11" borderId="27" xfId="0" applyFill="1" applyBorder="1" applyAlignment="1">
      <alignment horizontal="left" vertical="center" wrapText="1"/>
    </xf>
    <xf numFmtId="0" fontId="0" fillId="11" borderId="28" xfId="0" applyFill="1" applyBorder="1" applyAlignment="1">
      <alignment horizontal="center" vertical="center"/>
    </xf>
    <xf numFmtId="0" fontId="0" fillId="12" borderId="0" xfId="0" applyFill="1" applyAlignment="1">
      <alignment vertical="center"/>
    </xf>
    <xf numFmtId="0" fontId="0" fillId="0" borderId="0" xfId="0" applyAlignment="1">
      <alignment vertical="center"/>
    </xf>
    <xf numFmtId="164" fontId="16" fillId="0" borderId="26" xfId="0" applyNumberFormat="1" applyFont="1" applyFill="1" applyBorder="1" applyAlignment="1" applyProtection="1">
      <alignment horizontal="center" vertical="center" wrapText="1"/>
    </xf>
    <xf numFmtId="0" fontId="0" fillId="0" borderId="32" xfId="0" applyBorder="1" applyAlignment="1">
      <alignment horizontal="center" vertical="center"/>
    </xf>
    <xf numFmtId="0" fontId="0" fillId="15" borderId="32" xfId="0" applyFill="1" applyBorder="1" applyAlignment="1">
      <alignment horizontal="center" vertical="center" wrapText="1"/>
    </xf>
    <xf numFmtId="0" fontId="0" fillId="12" borderId="32" xfId="0" applyFill="1" applyBorder="1" applyAlignment="1">
      <alignment horizontal="center" vertical="center"/>
    </xf>
    <xf numFmtId="0" fontId="0" fillId="12" borderId="32" xfId="0" applyFill="1" applyBorder="1" applyAlignment="1">
      <alignment vertical="center"/>
    </xf>
    <xf numFmtId="0" fontId="0" fillId="0" borderId="32" xfId="0" applyBorder="1" applyAlignment="1">
      <alignment vertical="center" wrapText="1"/>
    </xf>
    <xf numFmtId="0" fontId="16" fillId="0" borderId="32" xfId="0" applyFont="1" applyBorder="1" applyAlignment="1">
      <alignment horizontal="center" vertical="center" wrapText="1"/>
    </xf>
    <xf numFmtId="0" fontId="0" fillId="0" borderId="32" xfId="0" applyFont="1" applyFill="1" applyBorder="1" applyAlignment="1" applyProtection="1">
      <alignment vertical="center" wrapText="1"/>
    </xf>
    <xf numFmtId="0" fontId="16" fillId="0" borderId="32" xfId="0" applyFont="1" applyFill="1" applyBorder="1" applyAlignment="1" applyProtection="1">
      <alignment horizontal="center" vertical="center" wrapText="1"/>
    </xf>
    <xf numFmtId="0" fontId="0" fillId="0" borderId="32" xfId="0" applyBorder="1"/>
    <xf numFmtId="0" fontId="17" fillId="13" borderId="21" xfId="0" applyFont="1" applyFill="1" applyBorder="1" applyAlignment="1" applyProtection="1">
      <alignment horizontal="left" vertical="center" wrapText="1"/>
    </xf>
    <xf numFmtId="0" fontId="17" fillId="13" borderId="8" xfId="0" applyFont="1" applyFill="1" applyBorder="1" applyAlignment="1" applyProtection="1">
      <alignment horizontal="left" vertical="center" wrapText="1"/>
    </xf>
    <xf numFmtId="0" fontId="17" fillId="13" borderId="22" xfId="0" applyFont="1" applyFill="1" applyBorder="1" applyAlignment="1" applyProtection="1">
      <alignment horizontal="left" vertical="center" wrapText="1"/>
    </xf>
    <xf numFmtId="0" fontId="14" fillId="10" borderId="23" xfId="0" applyFont="1" applyFill="1" applyBorder="1" applyAlignment="1" applyProtection="1">
      <alignment horizontal="center" vertical="center" wrapText="1"/>
    </xf>
    <xf numFmtId="0" fontId="14" fillId="10" borderId="0" xfId="0" applyFont="1" applyFill="1" applyBorder="1" applyAlignment="1" applyProtection="1">
      <alignment horizontal="center" vertical="center" wrapText="1"/>
    </xf>
    <xf numFmtId="0" fontId="14" fillId="10" borderId="24" xfId="0" applyFont="1" applyFill="1" applyBorder="1" applyAlignment="1" applyProtection="1">
      <alignment horizontal="center" vertical="center" wrapText="1"/>
    </xf>
    <xf numFmtId="0" fontId="14" fillId="10" borderId="29" xfId="0" applyFont="1" applyFill="1" applyBorder="1" applyAlignment="1" applyProtection="1">
      <alignment horizontal="center" vertical="center" wrapText="1"/>
    </xf>
    <xf numFmtId="0" fontId="14" fillId="10" borderId="30" xfId="0" applyFont="1" applyFill="1" applyBorder="1" applyAlignment="1" applyProtection="1">
      <alignment horizontal="center" vertical="center" wrapText="1"/>
    </xf>
    <xf numFmtId="0" fontId="14" fillId="10" borderId="31" xfId="0" applyFont="1" applyFill="1" applyBorder="1" applyAlignment="1" applyProtection="1">
      <alignment horizontal="center" vertical="center" wrapText="1"/>
    </xf>
    <xf numFmtId="0" fontId="14" fillId="14" borderId="13" xfId="0" applyFont="1" applyFill="1" applyBorder="1" applyAlignment="1">
      <alignment horizontal="center" vertical="center"/>
    </xf>
    <xf numFmtId="0" fontId="14" fillId="14" borderId="5" xfId="0" applyFont="1" applyFill="1" applyBorder="1" applyAlignment="1">
      <alignment horizontal="center" vertical="center"/>
    </xf>
    <xf numFmtId="0" fontId="14" fillId="14" borderId="14" xfId="0" applyFont="1" applyFill="1" applyBorder="1" applyAlignment="1">
      <alignment horizontal="center" vertical="center"/>
    </xf>
    <xf numFmtId="0" fontId="14" fillId="10" borderId="19" xfId="0" applyFont="1" applyFill="1" applyBorder="1" applyAlignment="1" applyProtection="1">
      <alignment horizontal="center" vertical="center" wrapText="1"/>
    </xf>
    <xf numFmtId="0" fontId="14" fillId="10" borderId="7" xfId="0" applyFont="1" applyFill="1" applyBorder="1" applyAlignment="1" applyProtection="1">
      <alignment horizontal="center" vertical="center" wrapText="1"/>
    </xf>
    <xf numFmtId="0" fontId="14" fillId="10" borderId="20" xfId="0" applyFont="1" applyFill="1" applyBorder="1" applyAlignment="1" applyProtection="1">
      <alignment horizontal="center" vertical="center" wrapText="1"/>
    </xf>
    <xf numFmtId="0" fontId="14" fillId="14" borderId="19" xfId="0" applyFont="1" applyFill="1" applyBorder="1" applyAlignment="1" applyProtection="1">
      <alignment horizontal="center" vertical="center" wrapText="1"/>
    </xf>
    <xf numFmtId="0" fontId="14" fillId="14" borderId="7" xfId="0" applyFont="1" applyFill="1" applyBorder="1" applyAlignment="1" applyProtection="1">
      <alignment horizontal="center" vertical="center" wrapText="1"/>
    </xf>
    <xf numFmtId="0" fontId="14" fillId="14" borderId="20" xfId="0" applyFont="1" applyFill="1" applyBorder="1" applyAlignment="1" applyProtection="1">
      <alignment horizontal="center" vertical="center" wrapText="1"/>
    </xf>
    <xf numFmtId="0" fontId="15" fillId="9" borderId="13" xfId="0" applyFont="1" applyFill="1" applyBorder="1" applyAlignment="1" applyProtection="1">
      <alignment horizontal="center" vertical="center" wrapText="1"/>
    </xf>
    <xf numFmtId="0" fontId="15" fillId="9" borderId="5" xfId="0" applyFont="1" applyFill="1" applyBorder="1" applyAlignment="1" applyProtection="1">
      <alignment horizontal="center" vertical="center" wrapText="1"/>
    </xf>
    <xf numFmtId="0" fontId="15" fillId="9" borderId="14" xfId="0" applyFont="1" applyFill="1" applyBorder="1" applyAlignment="1" applyProtection="1">
      <alignment horizontal="center" vertical="center" wrapText="1"/>
    </xf>
    <xf numFmtId="0" fontId="14" fillId="9" borderId="10" xfId="0" applyFont="1" applyFill="1" applyBorder="1" applyAlignment="1" applyProtection="1">
      <alignment horizontal="center" vertical="center" wrapText="1"/>
    </xf>
    <xf numFmtId="0" fontId="14" fillId="9" borderId="11" xfId="0" applyFont="1" applyFill="1" applyBorder="1" applyAlignment="1" applyProtection="1">
      <alignment horizontal="center" vertical="center" wrapText="1"/>
    </xf>
    <xf numFmtId="0" fontId="14" fillId="9" borderId="12" xfId="0" applyFont="1" applyFill="1" applyBorder="1" applyAlignment="1" applyProtection="1">
      <alignment horizontal="center" vertical="center" wrapText="1"/>
    </xf>
    <xf numFmtId="49" fontId="14" fillId="9" borderId="3" xfId="0" applyNumberFormat="1"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xf>
    <xf numFmtId="0" fontId="0" fillId="9" borderId="15" xfId="0" applyFont="1" applyFill="1" applyBorder="1" applyAlignment="1" applyProtection="1">
      <alignment horizontal="center" vertical="center" wrapText="1"/>
    </xf>
    <xf numFmtId="0" fontId="0" fillId="9" borderId="17" xfId="0" applyFont="1" applyFill="1" applyBorder="1" applyAlignment="1" applyProtection="1">
      <alignment horizontal="center" vertical="center" wrapText="1"/>
    </xf>
    <xf numFmtId="0" fontId="14" fillId="14" borderId="23" xfId="0" applyFont="1" applyFill="1" applyBorder="1" applyAlignment="1" applyProtection="1">
      <alignment horizontal="center" vertical="center" wrapText="1"/>
    </xf>
    <xf numFmtId="0" fontId="14" fillId="14" borderId="0" xfId="0" applyFont="1" applyFill="1" applyBorder="1" applyAlignment="1" applyProtection="1">
      <alignment horizontal="center" vertical="center" wrapText="1"/>
    </xf>
    <xf numFmtId="0" fontId="14" fillId="14" borderId="24" xfId="0" applyFont="1" applyFill="1" applyBorder="1" applyAlignment="1" applyProtection="1">
      <alignment horizontal="center" vertical="center" wrapText="1"/>
    </xf>
    <xf numFmtId="0" fontId="17" fillId="13" borderId="13" xfId="0" applyFont="1" applyFill="1" applyBorder="1" applyAlignment="1" applyProtection="1">
      <alignment horizontal="left" vertical="center" wrapText="1"/>
    </xf>
    <xf numFmtId="0" fontId="17" fillId="13" borderId="5" xfId="0" applyFont="1" applyFill="1" applyBorder="1" applyAlignment="1" applyProtection="1">
      <alignment horizontal="left" vertical="center" wrapText="1"/>
    </xf>
    <xf numFmtId="0" fontId="17" fillId="13" borderId="14" xfId="0" applyFont="1" applyFill="1" applyBorder="1" applyAlignment="1" applyProtection="1">
      <alignment horizontal="left" vertical="center" wrapText="1"/>
    </xf>
    <xf numFmtId="0" fontId="14" fillId="10" borderId="32" xfId="0" applyFont="1" applyFill="1" applyBorder="1" applyAlignment="1">
      <alignment horizontal="center" vertical="center" wrapText="1"/>
    </xf>
    <xf numFmtId="0" fontId="14" fillId="14" borderId="32" xfId="0" applyFont="1" applyFill="1" applyBorder="1" applyAlignment="1">
      <alignment horizontal="center" vertical="center" wrapText="1"/>
    </xf>
    <xf numFmtId="0" fontId="17" fillId="13" borderId="32" xfId="0" applyFont="1" applyFill="1" applyBorder="1" applyAlignment="1">
      <alignment horizontal="center" vertical="center" wrapText="1"/>
    </xf>
    <xf numFmtId="0" fontId="14" fillId="10" borderId="32" xfId="0" applyFont="1" applyFill="1" applyBorder="1" applyAlignment="1" applyProtection="1">
      <alignment horizontal="center" vertical="center" wrapText="1"/>
    </xf>
    <xf numFmtId="0" fontId="17" fillId="13" borderId="32" xfId="0" applyFont="1" applyFill="1" applyBorder="1" applyAlignment="1" applyProtection="1">
      <alignment horizontal="center" vertical="center" wrapText="1"/>
    </xf>
    <xf numFmtId="0" fontId="14" fillId="14" borderId="32" xfId="0" applyFont="1" applyFill="1" applyBorder="1" applyAlignment="1" applyProtection="1">
      <alignment horizontal="center" vertical="center" wrapText="1"/>
    </xf>
    <xf numFmtId="165" fontId="0" fillId="12" borderId="32" xfId="0" applyNumberFormat="1" applyFill="1" applyBorder="1" applyAlignment="1">
      <alignment horizontal="center" vertical="center"/>
    </xf>
    <xf numFmtId="165" fontId="0" fillId="12" borderId="32" xfId="0" applyNumberFormat="1" applyFill="1" applyBorder="1" applyAlignment="1">
      <alignment vertical="center"/>
    </xf>
    <xf numFmtId="165" fontId="0" fillId="0" borderId="32" xfId="0" applyNumberFormat="1" applyBorder="1"/>
    <xf numFmtId="165" fontId="0" fillId="0" borderId="0" xfId="0" applyNumberFormat="1"/>
  </cellXfs>
  <cellStyles count="18">
    <cellStyle name="Accent" xfId="2" xr:uid="{00000000-0005-0000-0000-000000000000}"/>
    <cellStyle name="Accent 1" xfId="3" xr:uid="{00000000-0005-0000-0000-000001000000}"/>
    <cellStyle name="Accent 2" xfId="4" xr:uid="{00000000-0005-0000-0000-000002000000}"/>
    <cellStyle name="Accent 3" xfId="5" xr:uid="{00000000-0005-0000-0000-000003000000}"/>
    <cellStyle name="Bad" xfId="6" xr:uid="{00000000-0005-0000-0000-000004000000}"/>
    <cellStyle name="Error" xfId="7" xr:uid="{00000000-0005-0000-0000-000005000000}"/>
    <cellStyle name="Footnote" xfId="8" xr:uid="{00000000-0005-0000-0000-000006000000}"/>
    <cellStyle name="Good" xfId="9" xr:uid="{00000000-0005-0000-0000-000007000000}"/>
    <cellStyle name="Heading (user)" xfId="10" xr:uid="{00000000-0005-0000-0000-000008000000}"/>
    <cellStyle name="Heading 1" xfId="11" xr:uid="{00000000-0005-0000-0000-000009000000}"/>
    <cellStyle name="Heading 2" xfId="12" xr:uid="{00000000-0005-0000-0000-00000A000000}"/>
    <cellStyle name="Hyperlink" xfId="13" xr:uid="{00000000-0005-0000-0000-00000B000000}"/>
    <cellStyle name="Neutral" xfId="14" xr:uid="{00000000-0005-0000-0000-00000C000000}"/>
    <cellStyle name="Normal" xfId="0" builtinId="0" customBuiltin="1"/>
    <cellStyle name="Note" xfId="1" builtinId="10" customBuiltin="1"/>
    <cellStyle name="Status" xfId="15" xr:uid="{00000000-0005-0000-0000-00000F000000}"/>
    <cellStyle name="Text" xfId="16" xr:uid="{00000000-0005-0000-0000-000010000000}"/>
    <cellStyle name="Warning" xfId="17"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24"/>
  <sheetViews>
    <sheetView topLeftCell="A85" workbookViewId="0">
      <selection activeCell="B100" sqref="B100"/>
    </sheetView>
  </sheetViews>
  <sheetFormatPr baseColWidth="10" defaultColWidth="11" defaultRowHeight="13.8" x14ac:dyDescent="0.25"/>
  <cols>
    <col min="1" max="1" width="100.5" style="17" customWidth="1"/>
    <col min="2" max="2" width="21" style="17" customWidth="1"/>
    <col min="3" max="3" width="10.59765625" style="17" customWidth="1"/>
    <col min="4" max="4" width="13.8984375" style="17" customWidth="1"/>
    <col min="5" max="51" width="11" style="16"/>
    <col min="52" max="16384" width="11" style="17"/>
  </cols>
  <sheetData>
    <row r="1" spans="1:4" ht="33.75" customHeight="1" x14ac:dyDescent="0.25">
      <c r="A1" s="49" t="s">
        <v>144</v>
      </c>
      <c r="B1" s="50"/>
      <c r="C1" s="50"/>
      <c r="D1" s="51"/>
    </row>
    <row r="2" spans="1:4" ht="15" customHeight="1" x14ac:dyDescent="0.25">
      <c r="A2" s="46" t="s">
        <v>83</v>
      </c>
      <c r="B2" s="47"/>
      <c r="C2" s="47"/>
      <c r="D2" s="48"/>
    </row>
    <row r="3" spans="1:4" x14ac:dyDescent="0.25">
      <c r="A3" s="54" t="s">
        <v>2</v>
      </c>
      <c r="B3" s="1" t="s">
        <v>0</v>
      </c>
      <c r="C3" s="52" t="s">
        <v>4</v>
      </c>
      <c r="D3" s="7" t="s">
        <v>1</v>
      </c>
    </row>
    <row r="4" spans="1:4" x14ac:dyDescent="0.25">
      <c r="A4" s="55"/>
      <c r="B4" s="2" t="s">
        <v>3</v>
      </c>
      <c r="C4" s="53"/>
      <c r="D4" s="8" t="s">
        <v>5</v>
      </c>
    </row>
    <row r="5" spans="1:4" ht="27.75" customHeight="1" x14ac:dyDescent="0.25">
      <c r="A5" s="40" t="s">
        <v>143</v>
      </c>
      <c r="B5" s="41"/>
      <c r="C5" s="41"/>
      <c r="D5" s="42"/>
    </row>
    <row r="6" spans="1:4" x14ac:dyDescent="0.25">
      <c r="A6" s="56" t="s">
        <v>145</v>
      </c>
      <c r="B6" s="57"/>
      <c r="C6" s="57"/>
      <c r="D6" s="58"/>
    </row>
    <row r="7" spans="1:4" ht="28.5" customHeight="1" x14ac:dyDescent="0.25">
      <c r="A7" s="28" t="s">
        <v>146</v>
      </c>
      <c r="B7" s="29"/>
      <c r="C7" s="29"/>
      <c r="D7" s="30"/>
    </row>
    <row r="8" spans="1:4" x14ac:dyDescent="0.25">
      <c r="A8" s="9" t="s">
        <v>155</v>
      </c>
      <c r="B8" s="3" t="s">
        <v>23</v>
      </c>
      <c r="C8" s="3" t="s">
        <v>85</v>
      </c>
      <c r="D8" s="18"/>
    </row>
    <row r="9" spans="1:4" ht="27.75" customHeight="1" x14ac:dyDescent="0.25">
      <c r="A9" s="31" t="s">
        <v>142</v>
      </c>
      <c r="B9" s="32"/>
      <c r="C9" s="32"/>
      <c r="D9" s="33"/>
    </row>
    <row r="10" spans="1:4" x14ac:dyDescent="0.25">
      <c r="A10" s="43" t="s">
        <v>7</v>
      </c>
      <c r="B10" s="44"/>
      <c r="C10" s="44"/>
      <c r="D10" s="45"/>
    </row>
    <row r="11" spans="1:4" ht="14.4" x14ac:dyDescent="0.25">
      <c r="A11" s="28" t="s">
        <v>8</v>
      </c>
      <c r="B11" s="29"/>
      <c r="C11" s="29"/>
      <c r="D11" s="30"/>
    </row>
    <row r="12" spans="1:4" x14ac:dyDescent="0.25">
      <c r="A12" s="9" t="s">
        <v>108</v>
      </c>
      <c r="B12" s="3" t="s">
        <v>57</v>
      </c>
      <c r="C12" s="3" t="s">
        <v>9</v>
      </c>
      <c r="D12" s="10"/>
    </row>
    <row r="13" spans="1:4" x14ac:dyDescent="0.25">
      <c r="A13" s="9" t="s">
        <v>109</v>
      </c>
      <c r="B13" s="3" t="s">
        <v>88</v>
      </c>
      <c r="C13" s="3" t="s">
        <v>9</v>
      </c>
      <c r="D13" s="10"/>
    </row>
    <row r="14" spans="1:4" x14ac:dyDescent="0.25">
      <c r="A14" s="9" t="s">
        <v>110</v>
      </c>
      <c r="B14" s="3" t="s">
        <v>89</v>
      </c>
      <c r="C14" s="3" t="s">
        <v>9</v>
      </c>
      <c r="D14" s="10"/>
    </row>
    <row r="15" spans="1:4" x14ac:dyDescent="0.25">
      <c r="A15" s="9" t="s">
        <v>124</v>
      </c>
      <c r="B15" s="3" t="s">
        <v>90</v>
      </c>
      <c r="C15" s="3" t="s">
        <v>9</v>
      </c>
      <c r="D15" s="10"/>
    </row>
    <row r="16" spans="1:4" x14ac:dyDescent="0.25">
      <c r="A16" s="9" t="s">
        <v>125</v>
      </c>
      <c r="B16" s="3" t="s">
        <v>57</v>
      </c>
      <c r="C16" s="3" t="s">
        <v>9</v>
      </c>
      <c r="D16" s="10"/>
    </row>
    <row r="17" spans="1:4" x14ac:dyDescent="0.25">
      <c r="A17" s="9" t="s">
        <v>126</v>
      </c>
      <c r="B17" s="3" t="s">
        <v>88</v>
      </c>
      <c r="C17" s="3" t="s">
        <v>9</v>
      </c>
      <c r="D17" s="10"/>
    </row>
    <row r="18" spans="1:4" x14ac:dyDescent="0.25">
      <c r="A18" s="9" t="s">
        <v>127</v>
      </c>
      <c r="B18" s="3" t="s">
        <v>89</v>
      </c>
      <c r="C18" s="3" t="s">
        <v>9</v>
      </c>
      <c r="D18" s="10"/>
    </row>
    <row r="19" spans="1:4" x14ac:dyDescent="0.25">
      <c r="A19" s="9" t="s">
        <v>10</v>
      </c>
      <c r="B19" s="3" t="s">
        <v>90</v>
      </c>
      <c r="C19" s="3" t="s">
        <v>9</v>
      </c>
      <c r="D19" s="10"/>
    </row>
    <row r="20" spans="1:4" x14ac:dyDescent="0.25">
      <c r="A20" s="9" t="s">
        <v>128</v>
      </c>
      <c r="B20" s="3" t="s">
        <v>57</v>
      </c>
      <c r="C20" s="3" t="s">
        <v>9</v>
      </c>
      <c r="D20" s="10"/>
    </row>
    <row r="21" spans="1:4" x14ac:dyDescent="0.25">
      <c r="A21" s="9" t="s">
        <v>129</v>
      </c>
      <c r="B21" s="3" t="s">
        <v>88</v>
      </c>
      <c r="C21" s="3" t="s">
        <v>9</v>
      </c>
      <c r="D21" s="10"/>
    </row>
    <row r="22" spans="1:4" x14ac:dyDescent="0.25">
      <c r="A22" s="9" t="s">
        <v>130</v>
      </c>
      <c r="B22" s="3" t="s">
        <v>89</v>
      </c>
      <c r="C22" s="3" t="s">
        <v>9</v>
      </c>
      <c r="D22" s="10"/>
    </row>
    <row r="23" spans="1:4" x14ac:dyDescent="0.25">
      <c r="A23" s="9" t="s">
        <v>131</v>
      </c>
      <c r="B23" s="3" t="s">
        <v>90</v>
      </c>
      <c r="C23" s="3" t="s">
        <v>9</v>
      </c>
      <c r="D23" s="10"/>
    </row>
    <row r="24" spans="1:4" x14ac:dyDescent="0.25">
      <c r="A24" s="9" t="s">
        <v>132</v>
      </c>
      <c r="B24" s="3" t="s">
        <v>57</v>
      </c>
      <c r="C24" s="3" t="s">
        <v>9</v>
      </c>
      <c r="D24" s="10"/>
    </row>
    <row r="25" spans="1:4" x14ac:dyDescent="0.25">
      <c r="A25" s="9" t="s">
        <v>133</v>
      </c>
      <c r="B25" s="3" t="s">
        <v>88</v>
      </c>
      <c r="C25" s="3" t="s">
        <v>9</v>
      </c>
      <c r="D25" s="10"/>
    </row>
    <row r="26" spans="1:4" x14ac:dyDescent="0.25">
      <c r="A26" s="9" t="s">
        <v>134</v>
      </c>
      <c r="B26" s="3" t="s">
        <v>89</v>
      </c>
      <c r="C26" s="3" t="s">
        <v>9</v>
      </c>
      <c r="D26" s="10"/>
    </row>
    <row r="27" spans="1:4" x14ac:dyDescent="0.25">
      <c r="A27" s="9" t="s">
        <v>135</v>
      </c>
      <c r="B27" s="3" t="s">
        <v>90</v>
      </c>
      <c r="C27" s="3" t="s">
        <v>9</v>
      </c>
      <c r="D27" s="10"/>
    </row>
    <row r="28" spans="1:4" x14ac:dyDescent="0.25">
      <c r="A28" s="9" t="s">
        <v>106</v>
      </c>
      <c r="B28" s="3" t="s">
        <v>91</v>
      </c>
      <c r="C28" s="3" t="s">
        <v>9</v>
      </c>
      <c r="D28" s="10"/>
    </row>
    <row r="29" spans="1:4" x14ac:dyDescent="0.25">
      <c r="A29" s="9" t="s">
        <v>107</v>
      </c>
      <c r="B29" s="3" t="s">
        <v>92</v>
      </c>
      <c r="C29" s="3" t="s">
        <v>9</v>
      </c>
      <c r="D29" s="10"/>
    </row>
    <row r="30" spans="1:4" x14ac:dyDescent="0.25">
      <c r="A30" s="9" t="s">
        <v>11</v>
      </c>
      <c r="B30" s="3" t="s">
        <v>93</v>
      </c>
      <c r="C30" s="3" t="s">
        <v>9</v>
      </c>
      <c r="D30" s="10"/>
    </row>
    <row r="31" spans="1:4" x14ac:dyDescent="0.25">
      <c r="A31" s="12" t="s">
        <v>12</v>
      </c>
      <c r="B31" s="3" t="s">
        <v>94</v>
      </c>
      <c r="C31" s="4" t="s">
        <v>9</v>
      </c>
      <c r="D31" s="10"/>
    </row>
    <row r="32" spans="1:4" x14ac:dyDescent="0.25">
      <c r="A32" s="9" t="s">
        <v>13</v>
      </c>
      <c r="B32" s="3" t="s">
        <v>95</v>
      </c>
      <c r="C32" s="3" t="s">
        <v>36</v>
      </c>
      <c r="D32" s="10"/>
    </row>
    <row r="33" spans="1:4" ht="27.75" customHeight="1" x14ac:dyDescent="0.25">
      <c r="A33" s="31" t="s">
        <v>141</v>
      </c>
      <c r="B33" s="32"/>
      <c r="C33" s="32"/>
      <c r="D33" s="33"/>
    </row>
    <row r="34" spans="1:4" x14ac:dyDescent="0.25">
      <c r="A34" s="43" t="s">
        <v>111</v>
      </c>
      <c r="B34" s="44"/>
      <c r="C34" s="44"/>
      <c r="D34" s="45"/>
    </row>
    <row r="35" spans="1:4" ht="14.4" x14ac:dyDescent="0.25">
      <c r="A35" s="28" t="s">
        <v>112</v>
      </c>
      <c r="B35" s="29"/>
      <c r="C35" s="29"/>
      <c r="D35" s="30"/>
    </row>
    <row r="36" spans="1:4" x14ac:dyDescent="0.25">
      <c r="A36" s="11" t="s">
        <v>113</v>
      </c>
      <c r="B36" s="3" t="s">
        <v>26</v>
      </c>
      <c r="C36" s="3" t="s">
        <v>9</v>
      </c>
      <c r="D36" s="18"/>
    </row>
    <row r="37" spans="1:4" x14ac:dyDescent="0.25">
      <c r="A37" s="9" t="s">
        <v>114</v>
      </c>
      <c r="B37" s="3" t="s">
        <v>27</v>
      </c>
      <c r="C37" s="3" t="s">
        <v>9</v>
      </c>
      <c r="D37" s="18"/>
    </row>
    <row r="38" spans="1:4" x14ac:dyDescent="0.25">
      <c r="A38" s="9" t="s">
        <v>115</v>
      </c>
      <c r="B38" s="3" t="s">
        <v>28</v>
      </c>
      <c r="C38" s="3" t="s">
        <v>9</v>
      </c>
      <c r="D38" s="18"/>
    </row>
    <row r="39" spans="1:4" x14ac:dyDescent="0.25">
      <c r="A39" s="9" t="s">
        <v>16</v>
      </c>
      <c r="B39" s="3" t="s">
        <v>103</v>
      </c>
      <c r="C39" s="3" t="s">
        <v>9</v>
      </c>
      <c r="D39" s="18"/>
    </row>
    <row r="40" spans="1:4" ht="27.75" customHeight="1" x14ac:dyDescent="0.25">
      <c r="A40" s="40" t="s">
        <v>140</v>
      </c>
      <c r="B40" s="41"/>
      <c r="C40" s="41"/>
      <c r="D40" s="42"/>
    </row>
    <row r="41" spans="1:4" ht="14.4" x14ac:dyDescent="0.25">
      <c r="A41" s="59" t="s">
        <v>84</v>
      </c>
      <c r="B41" s="60"/>
      <c r="C41" s="60"/>
      <c r="D41" s="61"/>
    </row>
    <row r="42" spans="1:4" x14ac:dyDescent="0.25">
      <c r="A42" s="9" t="s">
        <v>96</v>
      </c>
      <c r="B42" s="3" t="s">
        <v>24</v>
      </c>
      <c r="C42" s="3" t="s">
        <v>85</v>
      </c>
      <c r="D42" s="18"/>
    </row>
    <row r="43" spans="1:4" x14ac:dyDescent="0.25">
      <c r="A43" s="9" t="s">
        <v>97</v>
      </c>
      <c r="B43" s="3" t="s">
        <v>25</v>
      </c>
      <c r="C43" s="3" t="s">
        <v>85</v>
      </c>
      <c r="D43" s="18"/>
    </row>
    <row r="44" spans="1:4" x14ac:dyDescent="0.25">
      <c r="A44" s="9" t="s">
        <v>98</v>
      </c>
      <c r="B44" s="3" t="s">
        <v>100</v>
      </c>
      <c r="C44" s="3" t="s">
        <v>85</v>
      </c>
      <c r="D44" s="18"/>
    </row>
    <row r="45" spans="1:4" ht="27.75" customHeight="1" x14ac:dyDescent="0.25">
      <c r="A45" s="40" t="s">
        <v>139</v>
      </c>
      <c r="B45" s="41"/>
      <c r="C45" s="41"/>
      <c r="D45" s="42"/>
    </row>
    <row r="46" spans="1:4" x14ac:dyDescent="0.25">
      <c r="A46" s="37" t="s">
        <v>58</v>
      </c>
      <c r="B46" s="38"/>
      <c r="C46" s="38"/>
      <c r="D46" s="39"/>
    </row>
    <row r="47" spans="1:4" s="16" customFormat="1" x14ac:dyDescent="0.25">
      <c r="A47" s="13" t="s">
        <v>35</v>
      </c>
      <c r="B47" s="3" t="s">
        <v>63</v>
      </c>
      <c r="C47" s="5" t="s">
        <v>36</v>
      </c>
      <c r="D47" s="10"/>
    </row>
    <row r="48" spans="1:4" s="16" customFormat="1" x14ac:dyDescent="0.25">
      <c r="A48" s="13" t="s">
        <v>37</v>
      </c>
      <c r="B48" s="3" t="s">
        <v>64</v>
      </c>
      <c r="C48" s="5" t="s">
        <v>36</v>
      </c>
      <c r="D48" s="10"/>
    </row>
    <row r="49" spans="1:4" s="16" customFormat="1" x14ac:dyDescent="0.25">
      <c r="A49" s="13" t="s">
        <v>38</v>
      </c>
      <c r="B49" s="3" t="s">
        <v>65</v>
      </c>
      <c r="C49" s="5" t="s">
        <v>36</v>
      </c>
      <c r="D49" s="10"/>
    </row>
    <row r="50" spans="1:4" s="16" customFormat="1" x14ac:dyDescent="0.25">
      <c r="A50" s="13" t="s">
        <v>39</v>
      </c>
      <c r="B50" s="3" t="s">
        <v>66</v>
      </c>
      <c r="C50" s="5" t="s">
        <v>36</v>
      </c>
      <c r="D50" s="10"/>
    </row>
    <row r="51" spans="1:4" s="16" customFormat="1" x14ac:dyDescent="0.25">
      <c r="A51" s="13" t="s">
        <v>40</v>
      </c>
      <c r="B51" s="3" t="s">
        <v>67</v>
      </c>
      <c r="C51" s="5" t="s">
        <v>36</v>
      </c>
      <c r="D51" s="10"/>
    </row>
    <row r="52" spans="1:4" s="16" customFormat="1" x14ac:dyDescent="0.25">
      <c r="A52" s="13" t="s">
        <v>41</v>
      </c>
      <c r="B52" s="3" t="s">
        <v>68</v>
      </c>
      <c r="C52" s="5" t="s">
        <v>36</v>
      </c>
      <c r="D52" s="10"/>
    </row>
    <row r="53" spans="1:4" s="16" customFormat="1" x14ac:dyDescent="0.25">
      <c r="A53" s="13" t="s">
        <v>42</v>
      </c>
      <c r="B53" s="3" t="s">
        <v>69</v>
      </c>
      <c r="C53" s="5" t="s">
        <v>36</v>
      </c>
      <c r="D53" s="10"/>
    </row>
    <row r="54" spans="1:4" s="16" customFormat="1" x14ac:dyDescent="0.25">
      <c r="A54" s="13" t="s">
        <v>43</v>
      </c>
      <c r="B54" s="3" t="s">
        <v>70</v>
      </c>
      <c r="C54" s="5" t="s">
        <v>36</v>
      </c>
      <c r="D54" s="10"/>
    </row>
    <row r="55" spans="1:4" s="16" customFormat="1" x14ac:dyDescent="0.25">
      <c r="A55" s="13" t="s">
        <v>44</v>
      </c>
      <c r="B55" s="3" t="s">
        <v>71</v>
      </c>
      <c r="C55" s="5" t="s">
        <v>36</v>
      </c>
      <c r="D55" s="10"/>
    </row>
    <row r="56" spans="1:4" s="16" customFormat="1" x14ac:dyDescent="0.25">
      <c r="A56" s="13" t="s">
        <v>45</v>
      </c>
      <c r="B56" s="3" t="s">
        <v>72</v>
      </c>
      <c r="C56" s="5" t="s">
        <v>36</v>
      </c>
      <c r="D56" s="10"/>
    </row>
    <row r="57" spans="1:4" s="16" customFormat="1" x14ac:dyDescent="0.25">
      <c r="A57" s="13" t="s">
        <v>46</v>
      </c>
      <c r="B57" s="3" t="s">
        <v>73</v>
      </c>
      <c r="C57" s="5" t="s">
        <v>36</v>
      </c>
      <c r="D57" s="10"/>
    </row>
    <row r="58" spans="1:4" s="16" customFormat="1" x14ac:dyDescent="0.25">
      <c r="A58" s="13" t="s">
        <v>47</v>
      </c>
      <c r="B58" s="3" t="s">
        <v>74</v>
      </c>
      <c r="C58" s="5" t="s">
        <v>36</v>
      </c>
      <c r="D58" s="10"/>
    </row>
    <row r="59" spans="1:4" s="16" customFormat="1" x14ac:dyDescent="0.25">
      <c r="A59" s="13" t="s">
        <v>48</v>
      </c>
      <c r="B59" s="3" t="s">
        <v>75</v>
      </c>
      <c r="C59" s="5" t="s">
        <v>36</v>
      </c>
      <c r="D59" s="10"/>
    </row>
    <row r="60" spans="1:4" s="16" customFormat="1" x14ac:dyDescent="0.25">
      <c r="A60" s="13" t="s">
        <v>49</v>
      </c>
      <c r="B60" s="3" t="s">
        <v>76</v>
      </c>
      <c r="C60" s="5" t="s">
        <v>36</v>
      </c>
      <c r="D60" s="10"/>
    </row>
    <row r="61" spans="1:4" s="16" customFormat="1" x14ac:dyDescent="0.25">
      <c r="A61" s="13" t="s">
        <v>50</v>
      </c>
      <c r="B61" s="3" t="s">
        <v>77</v>
      </c>
      <c r="C61" s="5" t="s">
        <v>36</v>
      </c>
      <c r="D61" s="10"/>
    </row>
    <row r="62" spans="1:4" s="16" customFormat="1" x14ac:dyDescent="0.25">
      <c r="A62" s="13" t="s">
        <v>51</v>
      </c>
      <c r="B62" s="3" t="s">
        <v>78</v>
      </c>
      <c r="C62" s="5" t="s">
        <v>36</v>
      </c>
      <c r="D62" s="10"/>
    </row>
    <row r="63" spans="1:4" s="16" customFormat="1" x14ac:dyDescent="0.25">
      <c r="A63" s="37" t="s">
        <v>123</v>
      </c>
      <c r="B63" s="38"/>
      <c r="C63" s="38"/>
      <c r="D63" s="39"/>
    </row>
    <row r="64" spans="1:4" s="16" customFormat="1" ht="14.4" x14ac:dyDescent="0.25">
      <c r="A64" s="28" t="s">
        <v>136</v>
      </c>
      <c r="B64" s="29"/>
      <c r="C64" s="29"/>
      <c r="D64" s="30"/>
    </row>
    <row r="65" spans="1:4" s="16" customFormat="1" x14ac:dyDescent="0.25">
      <c r="A65" s="13" t="s">
        <v>59</v>
      </c>
      <c r="B65" s="3" t="s">
        <v>79</v>
      </c>
      <c r="C65" s="5" t="s">
        <v>36</v>
      </c>
      <c r="D65" s="10"/>
    </row>
    <row r="66" spans="1:4" s="16" customFormat="1" x14ac:dyDescent="0.25">
      <c r="A66" s="13" t="s">
        <v>60</v>
      </c>
      <c r="B66" s="3" t="s">
        <v>80</v>
      </c>
      <c r="C66" s="5" t="s">
        <v>36</v>
      </c>
      <c r="D66" s="10"/>
    </row>
    <row r="67" spans="1:4" s="16" customFormat="1" x14ac:dyDescent="0.25">
      <c r="A67" s="13" t="s">
        <v>61</v>
      </c>
      <c r="B67" s="3" t="s">
        <v>81</v>
      </c>
      <c r="C67" s="5" t="s">
        <v>36</v>
      </c>
      <c r="D67" s="10"/>
    </row>
    <row r="68" spans="1:4" s="16" customFormat="1" x14ac:dyDescent="0.25">
      <c r="A68" s="14" t="s">
        <v>62</v>
      </c>
      <c r="B68" s="6" t="s">
        <v>82</v>
      </c>
      <c r="C68" s="15" t="s">
        <v>36</v>
      </c>
      <c r="D68" s="10"/>
    </row>
    <row r="69" spans="1:4" s="16" customFormat="1" ht="27.75" customHeight="1" x14ac:dyDescent="0.25">
      <c r="A69" s="34" t="s">
        <v>138</v>
      </c>
      <c r="B69" s="35"/>
      <c r="C69" s="35"/>
      <c r="D69" s="36"/>
    </row>
    <row r="70" spans="1:4" s="16" customFormat="1" ht="14.4" x14ac:dyDescent="0.25">
      <c r="A70" s="28" t="s">
        <v>116</v>
      </c>
      <c r="B70" s="29"/>
      <c r="C70" s="29"/>
      <c r="D70" s="30"/>
    </row>
    <row r="71" spans="1:4" s="16" customFormat="1" ht="16.2" x14ac:dyDescent="0.25">
      <c r="A71" s="13" t="s">
        <v>118</v>
      </c>
      <c r="B71" s="3" t="s">
        <v>121</v>
      </c>
      <c r="C71" s="5" t="s">
        <v>117</v>
      </c>
      <c r="D71" s="10"/>
    </row>
    <row r="72" spans="1:4" s="16" customFormat="1" ht="16.2" x14ac:dyDescent="0.25">
      <c r="A72" s="13" t="s">
        <v>119</v>
      </c>
      <c r="B72" s="3" t="s">
        <v>122</v>
      </c>
      <c r="C72" s="5" t="s">
        <v>117</v>
      </c>
      <c r="D72" s="10"/>
    </row>
    <row r="73" spans="1:4" s="16" customFormat="1" ht="27.75" customHeight="1" x14ac:dyDescent="0.25">
      <c r="A73" s="40" t="s">
        <v>137</v>
      </c>
      <c r="B73" s="41"/>
      <c r="C73" s="41"/>
      <c r="D73" s="42"/>
    </row>
    <row r="74" spans="1:4" x14ac:dyDescent="0.25">
      <c r="A74" s="43" t="s">
        <v>14</v>
      </c>
      <c r="B74" s="44"/>
      <c r="C74" s="44"/>
      <c r="D74" s="45"/>
    </row>
    <row r="75" spans="1:4" ht="30.75" customHeight="1" x14ac:dyDescent="0.25">
      <c r="A75" s="28" t="s">
        <v>15</v>
      </c>
      <c r="B75" s="29"/>
      <c r="C75" s="29"/>
      <c r="D75" s="30"/>
    </row>
    <row r="76" spans="1:4" ht="16.2" x14ac:dyDescent="0.25">
      <c r="A76" s="11" t="s">
        <v>99</v>
      </c>
      <c r="B76" s="3" t="s">
        <v>29</v>
      </c>
      <c r="C76" s="3" t="s">
        <v>6</v>
      </c>
      <c r="D76" s="10"/>
    </row>
    <row r="77" spans="1:4" ht="15.6" x14ac:dyDescent="0.25">
      <c r="A77" s="9" t="s">
        <v>101</v>
      </c>
      <c r="B77" s="3" t="s">
        <v>30</v>
      </c>
      <c r="C77" s="3" t="s">
        <v>6</v>
      </c>
      <c r="D77" s="10"/>
    </row>
    <row r="78" spans="1:4" ht="15.6" x14ac:dyDescent="0.25">
      <c r="A78" s="9" t="s">
        <v>102</v>
      </c>
      <c r="B78" s="3" t="s">
        <v>31</v>
      </c>
      <c r="C78" s="3" t="s">
        <v>6</v>
      </c>
      <c r="D78" s="10"/>
    </row>
    <row r="79" spans="1:4" x14ac:dyDescent="0.25">
      <c r="A79" s="9" t="s">
        <v>16</v>
      </c>
      <c r="B79" s="3" t="s">
        <v>105</v>
      </c>
      <c r="C79" s="3" t="s">
        <v>85</v>
      </c>
      <c r="D79" s="10"/>
    </row>
    <row r="80" spans="1:4" x14ac:dyDescent="0.25">
      <c r="A80" s="43" t="s">
        <v>17</v>
      </c>
      <c r="B80" s="44"/>
      <c r="C80" s="44"/>
      <c r="D80" s="45"/>
    </row>
    <row r="81" spans="1:4" ht="30" customHeight="1" x14ac:dyDescent="0.25">
      <c r="A81" s="28" t="s">
        <v>18</v>
      </c>
      <c r="B81" s="29"/>
      <c r="C81" s="29"/>
      <c r="D81" s="30"/>
    </row>
    <row r="82" spans="1:4" ht="16.2" x14ac:dyDescent="0.25">
      <c r="A82" s="11" t="s">
        <v>99</v>
      </c>
      <c r="B82" s="3" t="s">
        <v>32</v>
      </c>
      <c r="C82" s="3" t="s">
        <v>6</v>
      </c>
      <c r="D82" s="10"/>
    </row>
    <row r="83" spans="1:4" ht="15.6" x14ac:dyDescent="0.25">
      <c r="A83" s="9" t="s">
        <v>101</v>
      </c>
      <c r="B83" s="3" t="s">
        <v>33</v>
      </c>
      <c r="C83" s="3" t="s">
        <v>6</v>
      </c>
      <c r="D83" s="10"/>
    </row>
    <row r="84" spans="1:4" ht="15.6" x14ac:dyDescent="0.25">
      <c r="A84" s="9" t="s">
        <v>102</v>
      </c>
      <c r="B84" s="3" t="s">
        <v>34</v>
      </c>
      <c r="C84" s="3" t="s">
        <v>6</v>
      </c>
      <c r="D84" s="10"/>
    </row>
    <row r="85" spans="1:4" x14ac:dyDescent="0.25">
      <c r="A85" s="9" t="s">
        <v>16</v>
      </c>
      <c r="B85" s="3" t="s">
        <v>104</v>
      </c>
      <c r="C85" s="3" t="s">
        <v>85</v>
      </c>
      <c r="D85" s="10"/>
    </row>
    <row r="86" spans="1:4" x14ac:dyDescent="0.25">
      <c r="A86" s="43" t="s">
        <v>19</v>
      </c>
      <c r="B86" s="44"/>
      <c r="C86" s="44"/>
      <c r="D86" s="45"/>
    </row>
    <row r="87" spans="1:4" ht="14.4" x14ac:dyDescent="0.25">
      <c r="A87" s="28" t="s">
        <v>20</v>
      </c>
      <c r="B87" s="29"/>
      <c r="C87" s="29"/>
      <c r="D87" s="30"/>
    </row>
    <row r="88" spans="1:4" ht="16.2" x14ac:dyDescent="0.25">
      <c r="A88" s="11" t="s">
        <v>99</v>
      </c>
      <c r="B88" s="3" t="s">
        <v>52</v>
      </c>
      <c r="C88" s="3" t="s">
        <v>6</v>
      </c>
      <c r="D88" s="10"/>
    </row>
    <row r="89" spans="1:4" ht="15.6" x14ac:dyDescent="0.25">
      <c r="A89" s="9" t="s">
        <v>101</v>
      </c>
      <c r="B89" s="3" t="s">
        <v>53</v>
      </c>
      <c r="C89" s="3" t="s">
        <v>6</v>
      </c>
      <c r="D89" s="10"/>
    </row>
    <row r="90" spans="1:4" ht="15.6" x14ac:dyDescent="0.25">
      <c r="A90" s="9" t="s">
        <v>102</v>
      </c>
      <c r="B90" s="3" t="s">
        <v>54</v>
      </c>
      <c r="C90" s="3" t="s">
        <v>6</v>
      </c>
      <c r="D90" s="10"/>
    </row>
    <row r="91" spans="1:4" x14ac:dyDescent="0.25">
      <c r="A91" s="9" t="s">
        <v>16</v>
      </c>
      <c r="B91" s="3" t="s">
        <v>120</v>
      </c>
      <c r="C91" s="3" t="s">
        <v>85</v>
      </c>
      <c r="D91" s="10"/>
    </row>
    <row r="92" spans="1:4" x14ac:dyDescent="0.25">
      <c r="A92" s="43" t="s">
        <v>21</v>
      </c>
      <c r="B92" s="44"/>
      <c r="C92" s="44"/>
      <c r="D92" s="45"/>
    </row>
    <row r="93" spans="1:4" ht="14.4" x14ac:dyDescent="0.25">
      <c r="A93" s="28" t="s">
        <v>22</v>
      </c>
      <c r="B93" s="29"/>
      <c r="C93" s="29"/>
      <c r="D93" s="30"/>
    </row>
    <row r="94" spans="1:4" ht="16.2" x14ac:dyDescent="0.25">
      <c r="A94" s="11" t="s">
        <v>99</v>
      </c>
      <c r="B94" s="3" t="s">
        <v>55</v>
      </c>
      <c r="C94" s="3" t="s">
        <v>6</v>
      </c>
      <c r="D94" s="10"/>
    </row>
    <row r="95" spans="1:4" ht="15.6" x14ac:dyDescent="0.25">
      <c r="A95" s="9" t="s">
        <v>101</v>
      </c>
      <c r="B95" s="3" t="s">
        <v>56</v>
      </c>
      <c r="C95" s="3" t="s">
        <v>6</v>
      </c>
      <c r="D95" s="10"/>
    </row>
    <row r="96" spans="1:4" ht="15.6" x14ac:dyDescent="0.25">
      <c r="A96" s="9" t="s">
        <v>102</v>
      </c>
      <c r="B96" s="3" t="s">
        <v>86</v>
      </c>
      <c r="C96" s="3" t="s">
        <v>6</v>
      </c>
      <c r="D96" s="10"/>
    </row>
    <row r="97" spans="1:4" ht="15.6" x14ac:dyDescent="0.25">
      <c r="A97" s="9" t="s">
        <v>16</v>
      </c>
      <c r="B97" s="3" t="s">
        <v>87</v>
      </c>
      <c r="C97" s="3" t="s">
        <v>6</v>
      </c>
      <c r="D97" s="10"/>
    </row>
    <row r="98" spans="1:4" s="16" customFormat="1" x14ac:dyDescent="0.25">
      <c r="A98" s="40" t="s">
        <v>147</v>
      </c>
      <c r="B98" s="41"/>
      <c r="C98" s="41"/>
      <c r="D98" s="42"/>
    </row>
    <row r="99" spans="1:4" s="16" customFormat="1" ht="14.4" x14ac:dyDescent="0.25">
      <c r="A99" s="28" t="s">
        <v>148</v>
      </c>
      <c r="B99" s="29"/>
      <c r="C99" s="29"/>
      <c r="D99" s="30"/>
    </row>
    <row r="100" spans="1:4" s="16" customFormat="1" ht="15.6" x14ac:dyDescent="0.25">
      <c r="A100" s="11" t="s">
        <v>148</v>
      </c>
      <c r="B100" s="3" t="s">
        <v>157</v>
      </c>
      <c r="C100" s="3" t="s">
        <v>6</v>
      </c>
      <c r="D100" s="10"/>
    </row>
    <row r="101" spans="1:4" s="16" customFormat="1" x14ac:dyDescent="0.25"/>
    <row r="102" spans="1:4" s="16" customFormat="1" x14ac:dyDescent="0.25"/>
    <row r="103" spans="1:4" s="16" customFormat="1" x14ac:dyDescent="0.25"/>
    <row r="104" spans="1:4" s="16" customFormat="1" x14ac:dyDescent="0.25"/>
    <row r="105" spans="1:4" s="16" customFormat="1" x14ac:dyDescent="0.25"/>
    <row r="106" spans="1:4" s="16" customFormat="1" x14ac:dyDescent="0.25"/>
    <row r="107" spans="1:4" s="16" customFormat="1" x14ac:dyDescent="0.25"/>
    <row r="108" spans="1:4" s="16" customFormat="1" x14ac:dyDescent="0.25"/>
    <row r="109" spans="1:4" s="16" customFormat="1" x14ac:dyDescent="0.25"/>
    <row r="110" spans="1:4" s="16" customFormat="1" x14ac:dyDescent="0.25"/>
    <row r="111" spans="1:4" s="16" customFormat="1" x14ac:dyDescent="0.25"/>
    <row r="112" spans="1:4" s="16" customFormat="1" x14ac:dyDescent="0.25"/>
    <row r="113" s="16" customFormat="1" x14ac:dyDescent="0.25"/>
    <row r="114" s="16" customFormat="1" x14ac:dyDescent="0.25"/>
    <row r="115" s="16" customFormat="1" x14ac:dyDescent="0.25"/>
    <row r="116" s="16" customFormat="1" x14ac:dyDescent="0.25"/>
    <row r="117" s="16" customFormat="1" x14ac:dyDescent="0.25"/>
    <row r="118" s="16" customFormat="1" x14ac:dyDescent="0.25"/>
    <row r="119" s="16" customFormat="1" x14ac:dyDescent="0.25"/>
    <row r="120" s="16" customFormat="1" x14ac:dyDescent="0.25"/>
    <row r="121" s="16" customFormat="1" x14ac:dyDescent="0.25"/>
    <row r="122" s="16" customFormat="1" x14ac:dyDescent="0.25"/>
    <row r="123" s="16" customFormat="1" x14ac:dyDescent="0.25"/>
    <row r="124" s="16" customFormat="1" x14ac:dyDescent="0.25"/>
    <row r="125" s="16" customFormat="1" x14ac:dyDescent="0.25"/>
    <row r="126" s="16" customFormat="1" x14ac:dyDescent="0.25"/>
    <row r="127" s="16" customFormat="1" x14ac:dyDescent="0.25"/>
    <row r="128" s="16" customFormat="1" x14ac:dyDescent="0.25"/>
    <row r="129" s="16" customFormat="1" x14ac:dyDescent="0.25"/>
    <row r="130" s="16" customFormat="1" x14ac:dyDescent="0.25"/>
    <row r="131" s="16" customFormat="1" x14ac:dyDescent="0.25"/>
    <row r="132" s="16" customFormat="1" x14ac:dyDescent="0.25"/>
    <row r="133" s="16" customFormat="1" x14ac:dyDescent="0.25"/>
    <row r="134" s="16" customFormat="1" x14ac:dyDescent="0.25"/>
    <row r="135" s="16" customFormat="1" x14ac:dyDescent="0.25"/>
    <row r="136" s="16" customFormat="1" x14ac:dyDescent="0.25"/>
    <row r="137" s="16" customFormat="1" x14ac:dyDescent="0.25"/>
    <row r="138" s="16" customFormat="1" x14ac:dyDescent="0.25"/>
    <row r="139" s="16" customFormat="1" x14ac:dyDescent="0.25"/>
    <row r="140" s="16" customFormat="1" x14ac:dyDescent="0.25"/>
    <row r="141" s="16" customFormat="1" x14ac:dyDescent="0.25"/>
    <row r="142" s="16" customFormat="1" x14ac:dyDescent="0.25"/>
    <row r="143" s="16" customFormat="1" x14ac:dyDescent="0.25"/>
    <row r="144" s="16" customFormat="1" x14ac:dyDescent="0.25"/>
    <row r="145" s="16" customFormat="1" x14ac:dyDescent="0.25"/>
    <row r="146" s="16" customFormat="1" x14ac:dyDescent="0.25"/>
    <row r="147" s="16" customFormat="1" x14ac:dyDescent="0.25"/>
    <row r="148" s="16" customFormat="1" x14ac:dyDescent="0.25"/>
    <row r="149" s="16" customFormat="1" x14ac:dyDescent="0.25"/>
    <row r="150" s="16" customFormat="1" x14ac:dyDescent="0.25"/>
    <row r="151" s="16" customFormat="1" x14ac:dyDescent="0.25"/>
    <row r="152" s="16" customFormat="1" x14ac:dyDescent="0.25"/>
    <row r="153" s="16" customFormat="1" x14ac:dyDescent="0.25"/>
    <row r="154" s="16" customFormat="1" x14ac:dyDescent="0.25"/>
    <row r="155" s="16" customFormat="1" x14ac:dyDescent="0.25"/>
    <row r="156" s="16" customFormat="1" x14ac:dyDescent="0.25"/>
    <row r="157" s="16" customFormat="1" x14ac:dyDescent="0.25"/>
    <row r="158" s="16" customFormat="1" x14ac:dyDescent="0.25"/>
    <row r="159" s="16" customFormat="1" x14ac:dyDescent="0.25"/>
    <row r="160" s="16" customFormat="1" x14ac:dyDescent="0.25"/>
    <row r="161" s="16" customFormat="1" x14ac:dyDescent="0.25"/>
    <row r="162" s="16" customFormat="1" x14ac:dyDescent="0.25"/>
    <row r="163" s="16" customFormat="1" x14ac:dyDescent="0.25"/>
    <row r="164" s="16" customFormat="1" x14ac:dyDescent="0.25"/>
    <row r="165" s="16" customFormat="1" x14ac:dyDescent="0.25"/>
    <row r="166" s="16" customFormat="1" x14ac:dyDescent="0.25"/>
    <row r="167" s="16" customFormat="1" x14ac:dyDescent="0.25"/>
    <row r="168" s="16" customFormat="1" x14ac:dyDescent="0.25"/>
    <row r="169" s="16" customFormat="1" x14ac:dyDescent="0.25"/>
    <row r="170" s="16" customFormat="1" x14ac:dyDescent="0.25"/>
    <row r="171" s="16" customFormat="1" x14ac:dyDescent="0.25"/>
    <row r="172" s="16" customFormat="1" x14ac:dyDescent="0.25"/>
    <row r="173" s="16" customFormat="1" x14ac:dyDescent="0.25"/>
    <row r="174" s="16" customFormat="1" x14ac:dyDescent="0.25"/>
    <row r="175" s="16" customFormat="1" x14ac:dyDescent="0.25"/>
    <row r="176" s="16" customFormat="1" x14ac:dyDescent="0.25"/>
    <row r="177" s="16" customFormat="1" x14ac:dyDescent="0.25"/>
    <row r="178" s="16" customFormat="1" x14ac:dyDescent="0.25"/>
    <row r="179" s="16" customFormat="1" x14ac:dyDescent="0.25"/>
    <row r="180" s="16" customFormat="1" x14ac:dyDescent="0.25"/>
    <row r="181" s="16" customFormat="1" x14ac:dyDescent="0.25"/>
    <row r="182" s="16" customFormat="1" x14ac:dyDescent="0.25"/>
    <row r="183" s="16" customFormat="1" x14ac:dyDescent="0.25"/>
    <row r="184" s="16" customFormat="1" x14ac:dyDescent="0.25"/>
    <row r="185" s="16" customFormat="1" x14ac:dyDescent="0.25"/>
    <row r="186" s="16" customFormat="1" x14ac:dyDescent="0.25"/>
    <row r="187" s="16" customFormat="1" x14ac:dyDescent="0.25"/>
    <row r="188" s="16" customFormat="1" x14ac:dyDescent="0.25"/>
    <row r="189" s="16" customFormat="1" x14ac:dyDescent="0.25"/>
    <row r="190" s="16" customFormat="1" x14ac:dyDescent="0.25"/>
    <row r="191" s="16" customFormat="1" x14ac:dyDescent="0.25"/>
    <row r="192" s="16" customFormat="1" x14ac:dyDescent="0.25"/>
    <row r="193" s="16" customFormat="1" x14ac:dyDescent="0.25"/>
    <row r="194" s="16" customFormat="1" x14ac:dyDescent="0.25"/>
    <row r="195" s="16" customFormat="1" x14ac:dyDescent="0.25"/>
    <row r="196" s="16" customFormat="1" x14ac:dyDescent="0.25"/>
    <row r="197" s="16" customFormat="1" x14ac:dyDescent="0.25"/>
    <row r="198" s="16" customFormat="1" x14ac:dyDescent="0.25"/>
    <row r="199" s="16" customFormat="1" x14ac:dyDescent="0.25"/>
    <row r="200" s="16" customFormat="1" x14ac:dyDescent="0.25"/>
    <row r="201" s="16" customFormat="1" x14ac:dyDescent="0.25"/>
    <row r="202" s="16" customFormat="1" x14ac:dyDescent="0.25"/>
    <row r="203" s="16" customFormat="1" x14ac:dyDescent="0.25"/>
    <row r="204" s="16" customFormat="1" x14ac:dyDescent="0.25"/>
    <row r="205" s="16" customFormat="1" x14ac:dyDescent="0.25"/>
    <row r="206" s="16" customFormat="1" x14ac:dyDescent="0.25"/>
    <row r="207" s="16" customFormat="1" x14ac:dyDescent="0.25"/>
    <row r="208" s="16" customFormat="1" x14ac:dyDescent="0.25"/>
    <row r="209" s="16" customFormat="1" x14ac:dyDescent="0.25"/>
    <row r="210" s="16" customFormat="1" x14ac:dyDescent="0.25"/>
    <row r="211" s="16" customFormat="1" x14ac:dyDescent="0.25"/>
    <row r="212" s="16" customFormat="1" x14ac:dyDescent="0.25"/>
    <row r="213" s="16" customFormat="1" x14ac:dyDescent="0.25"/>
    <row r="214" s="16" customFormat="1" x14ac:dyDescent="0.25"/>
    <row r="215" s="16" customFormat="1" x14ac:dyDescent="0.25"/>
    <row r="216" s="16" customFormat="1" x14ac:dyDescent="0.25"/>
    <row r="217" s="16" customFormat="1" x14ac:dyDescent="0.25"/>
    <row r="218" s="16" customFormat="1" x14ac:dyDescent="0.25"/>
    <row r="219" s="16" customFormat="1" x14ac:dyDescent="0.25"/>
    <row r="220" s="16" customFormat="1" x14ac:dyDescent="0.25"/>
    <row r="221" s="16" customFormat="1" x14ac:dyDescent="0.25"/>
    <row r="222" s="16" customFormat="1" x14ac:dyDescent="0.25"/>
    <row r="223" s="16" customFormat="1" x14ac:dyDescent="0.25"/>
    <row r="224" s="16" customFormat="1" x14ac:dyDescent="0.25"/>
    <row r="225" s="16" customFormat="1" x14ac:dyDescent="0.25"/>
    <row r="226" s="16" customFormat="1" x14ac:dyDescent="0.25"/>
    <row r="227" s="16" customFormat="1" x14ac:dyDescent="0.25"/>
    <row r="228" s="16" customFormat="1" x14ac:dyDescent="0.25"/>
    <row r="229" s="16" customFormat="1" x14ac:dyDescent="0.25"/>
    <row r="230" s="16" customFormat="1" x14ac:dyDescent="0.25"/>
    <row r="231" s="16" customFormat="1" x14ac:dyDescent="0.25"/>
    <row r="232" s="16" customFormat="1" x14ac:dyDescent="0.25"/>
    <row r="233" s="16" customFormat="1" x14ac:dyDescent="0.25"/>
    <row r="234" s="16" customFormat="1" x14ac:dyDescent="0.25"/>
    <row r="235" s="16" customFormat="1" x14ac:dyDescent="0.25"/>
    <row r="236" s="16" customFormat="1" x14ac:dyDescent="0.25"/>
    <row r="237" s="16" customFormat="1" x14ac:dyDescent="0.25"/>
    <row r="238" s="16" customFormat="1" x14ac:dyDescent="0.25"/>
    <row r="239" s="16" customFormat="1" x14ac:dyDescent="0.25"/>
    <row r="240" s="16" customFormat="1" x14ac:dyDescent="0.25"/>
    <row r="241" s="16" customFormat="1" x14ac:dyDescent="0.25"/>
    <row r="242" s="16" customFormat="1" x14ac:dyDescent="0.25"/>
    <row r="243" s="16" customFormat="1" x14ac:dyDescent="0.25"/>
    <row r="244" s="16" customFormat="1" x14ac:dyDescent="0.25"/>
    <row r="245" s="16" customFormat="1" x14ac:dyDescent="0.25"/>
    <row r="246" s="16" customFormat="1" x14ac:dyDescent="0.25"/>
    <row r="247" s="16" customFormat="1" x14ac:dyDescent="0.25"/>
    <row r="248" s="16" customFormat="1" x14ac:dyDescent="0.25"/>
    <row r="249" s="16" customFormat="1" x14ac:dyDescent="0.25"/>
    <row r="250" s="16" customFormat="1" x14ac:dyDescent="0.25"/>
    <row r="251" s="16" customFormat="1" x14ac:dyDescent="0.25"/>
    <row r="252" s="16" customFormat="1" x14ac:dyDescent="0.25"/>
    <row r="253" s="16" customFormat="1" x14ac:dyDescent="0.25"/>
    <row r="254" s="16" customFormat="1" x14ac:dyDescent="0.25"/>
    <row r="255" s="16" customFormat="1" x14ac:dyDescent="0.25"/>
    <row r="256" s="16" customFormat="1" x14ac:dyDescent="0.25"/>
    <row r="257" s="16" customFormat="1" x14ac:dyDescent="0.25"/>
    <row r="258" s="16" customFormat="1" x14ac:dyDescent="0.25"/>
    <row r="259" s="16" customFormat="1" x14ac:dyDescent="0.25"/>
    <row r="260" s="16" customFormat="1" x14ac:dyDescent="0.25"/>
    <row r="261" s="16" customFormat="1" x14ac:dyDescent="0.25"/>
    <row r="262" s="16" customFormat="1" x14ac:dyDescent="0.25"/>
    <row r="263" s="16" customFormat="1" x14ac:dyDescent="0.25"/>
    <row r="264" s="16" customFormat="1" x14ac:dyDescent="0.25"/>
    <row r="265" s="16" customFormat="1" x14ac:dyDescent="0.25"/>
    <row r="266" s="16" customFormat="1" x14ac:dyDescent="0.25"/>
    <row r="267" s="16" customFormat="1" x14ac:dyDescent="0.25"/>
    <row r="268" s="16" customFormat="1" x14ac:dyDescent="0.25"/>
    <row r="269" s="16" customFormat="1" x14ac:dyDescent="0.25"/>
    <row r="270" s="16" customFormat="1" x14ac:dyDescent="0.25"/>
    <row r="271" s="16" customFormat="1" x14ac:dyDescent="0.25"/>
    <row r="272" s="16" customFormat="1" x14ac:dyDescent="0.25"/>
    <row r="273" s="16" customFormat="1" x14ac:dyDescent="0.25"/>
    <row r="274" s="16" customFormat="1" x14ac:dyDescent="0.25"/>
    <row r="275" s="16" customFormat="1" x14ac:dyDescent="0.25"/>
    <row r="276" s="16" customFormat="1" x14ac:dyDescent="0.25"/>
    <row r="277" s="16" customFormat="1" x14ac:dyDescent="0.25"/>
    <row r="278" s="16" customFormat="1" x14ac:dyDescent="0.25"/>
    <row r="279" s="16" customFormat="1" x14ac:dyDescent="0.25"/>
    <row r="280" s="16" customFormat="1" x14ac:dyDescent="0.25"/>
    <row r="281" s="16" customFormat="1" x14ac:dyDescent="0.25"/>
    <row r="282" s="16" customFormat="1" x14ac:dyDescent="0.25"/>
    <row r="283" s="16" customFormat="1" x14ac:dyDescent="0.25"/>
    <row r="284" s="16" customFormat="1" x14ac:dyDescent="0.25"/>
    <row r="285" s="16" customFormat="1" x14ac:dyDescent="0.25"/>
    <row r="286" s="16" customFormat="1" x14ac:dyDescent="0.25"/>
    <row r="287" s="16" customFormat="1" x14ac:dyDescent="0.25"/>
    <row r="288" s="16" customFormat="1" x14ac:dyDescent="0.25"/>
    <row r="289" s="16" customFormat="1" x14ac:dyDescent="0.25"/>
    <row r="290" s="16" customFormat="1" x14ac:dyDescent="0.25"/>
    <row r="291" s="16" customFormat="1" x14ac:dyDescent="0.25"/>
    <row r="292" s="16" customFormat="1" x14ac:dyDescent="0.25"/>
    <row r="293" s="16" customFormat="1" x14ac:dyDescent="0.25"/>
    <row r="294" s="16" customFormat="1" x14ac:dyDescent="0.25"/>
    <row r="295" s="16" customFormat="1" x14ac:dyDescent="0.25"/>
    <row r="296" s="16" customFormat="1" x14ac:dyDescent="0.25"/>
    <row r="297" s="16" customFormat="1" x14ac:dyDescent="0.25"/>
    <row r="298" s="16" customFormat="1" x14ac:dyDescent="0.25"/>
    <row r="299" s="16" customFormat="1" x14ac:dyDescent="0.25"/>
    <row r="300" s="16" customFormat="1" x14ac:dyDescent="0.25"/>
    <row r="301" s="16" customFormat="1" x14ac:dyDescent="0.25"/>
    <row r="302" s="16" customFormat="1" x14ac:dyDescent="0.25"/>
    <row r="303" s="16" customFormat="1" x14ac:dyDescent="0.25"/>
    <row r="304" s="16" customFormat="1" x14ac:dyDescent="0.25"/>
    <row r="305" s="16" customFormat="1" x14ac:dyDescent="0.25"/>
    <row r="306" s="16" customFormat="1" x14ac:dyDescent="0.25"/>
    <row r="307" s="16" customFormat="1" x14ac:dyDescent="0.25"/>
    <row r="308" s="16" customFormat="1" x14ac:dyDescent="0.25"/>
    <row r="309" s="16" customFormat="1" x14ac:dyDescent="0.25"/>
    <row r="310" s="16" customFormat="1" x14ac:dyDescent="0.25"/>
    <row r="311" s="16" customFormat="1" x14ac:dyDescent="0.25"/>
    <row r="312" s="16" customFormat="1" x14ac:dyDescent="0.25"/>
    <row r="313" s="16" customFormat="1" x14ac:dyDescent="0.25"/>
    <row r="314" s="16" customFormat="1" x14ac:dyDescent="0.25"/>
    <row r="315" s="16" customFormat="1" x14ac:dyDescent="0.25"/>
    <row r="316" s="16" customFormat="1" x14ac:dyDescent="0.25"/>
    <row r="317" s="16" customFormat="1" x14ac:dyDescent="0.25"/>
    <row r="318" s="16" customFormat="1" x14ac:dyDescent="0.25"/>
    <row r="319" s="16" customFormat="1" x14ac:dyDescent="0.25"/>
    <row r="320" s="16" customFormat="1" x14ac:dyDescent="0.25"/>
    <row r="321" s="16" customFormat="1" x14ac:dyDescent="0.25"/>
    <row r="322" s="16" customFormat="1" x14ac:dyDescent="0.25"/>
    <row r="323" s="16" customFormat="1" x14ac:dyDescent="0.25"/>
    <row r="324" s="16" customFormat="1" x14ac:dyDescent="0.25"/>
    <row r="325" s="16" customFormat="1" x14ac:dyDescent="0.25"/>
    <row r="326" s="16" customFormat="1" x14ac:dyDescent="0.25"/>
    <row r="327" s="16" customFormat="1" x14ac:dyDescent="0.25"/>
    <row r="328" s="16" customFormat="1" x14ac:dyDescent="0.25"/>
    <row r="329" s="16" customFormat="1" x14ac:dyDescent="0.25"/>
    <row r="330" s="16" customFormat="1" x14ac:dyDescent="0.25"/>
    <row r="331" s="16" customFormat="1" x14ac:dyDescent="0.25"/>
    <row r="332" s="16" customFormat="1" x14ac:dyDescent="0.25"/>
    <row r="333" s="16" customFormat="1" x14ac:dyDescent="0.25"/>
    <row r="334" s="16" customFormat="1" x14ac:dyDescent="0.25"/>
    <row r="335" s="16" customFormat="1" x14ac:dyDescent="0.25"/>
    <row r="336" s="16" customFormat="1" x14ac:dyDescent="0.25"/>
    <row r="337" s="16" customFormat="1" x14ac:dyDescent="0.25"/>
    <row r="338" s="16" customFormat="1" x14ac:dyDescent="0.25"/>
    <row r="339" s="16" customFormat="1" x14ac:dyDescent="0.25"/>
    <row r="340" s="16" customFormat="1" x14ac:dyDescent="0.25"/>
    <row r="341" s="16" customFormat="1" x14ac:dyDescent="0.25"/>
    <row r="342" s="16" customFormat="1" x14ac:dyDescent="0.25"/>
    <row r="343" s="16" customFormat="1" x14ac:dyDescent="0.25"/>
    <row r="344" s="16" customFormat="1" x14ac:dyDescent="0.25"/>
    <row r="345" s="16" customFormat="1" x14ac:dyDescent="0.25"/>
    <row r="346" s="16" customFormat="1" x14ac:dyDescent="0.25"/>
    <row r="347" s="16" customFormat="1" x14ac:dyDescent="0.25"/>
    <row r="348" s="16" customFormat="1" x14ac:dyDescent="0.25"/>
    <row r="349" s="16" customFormat="1" x14ac:dyDescent="0.25"/>
    <row r="350" s="16" customFormat="1" x14ac:dyDescent="0.25"/>
    <row r="351" s="16" customFormat="1" x14ac:dyDescent="0.25"/>
    <row r="352" s="16" customFormat="1" x14ac:dyDescent="0.25"/>
    <row r="353" s="16" customFormat="1" x14ac:dyDescent="0.25"/>
    <row r="354" s="16" customFormat="1" x14ac:dyDescent="0.25"/>
    <row r="355" s="16" customFormat="1" x14ac:dyDescent="0.25"/>
    <row r="356" s="16" customFormat="1" x14ac:dyDescent="0.25"/>
    <row r="357" s="16" customFormat="1" x14ac:dyDescent="0.25"/>
    <row r="358" s="16" customFormat="1" x14ac:dyDescent="0.25"/>
    <row r="359" s="16" customFormat="1" x14ac:dyDescent="0.25"/>
    <row r="360" s="16" customFormat="1" x14ac:dyDescent="0.25"/>
    <row r="361" s="16" customFormat="1" x14ac:dyDescent="0.25"/>
    <row r="362" s="16" customFormat="1" x14ac:dyDescent="0.25"/>
    <row r="363" s="16" customFormat="1" x14ac:dyDescent="0.25"/>
    <row r="364" s="16" customFormat="1" x14ac:dyDescent="0.25"/>
    <row r="365" s="16" customFormat="1" x14ac:dyDescent="0.25"/>
    <row r="366" s="16" customFormat="1" x14ac:dyDescent="0.25"/>
    <row r="367" s="16" customFormat="1" x14ac:dyDescent="0.25"/>
    <row r="368" s="16" customFormat="1" x14ac:dyDescent="0.25"/>
    <row r="369" s="16" customFormat="1" x14ac:dyDescent="0.25"/>
    <row r="370" s="16" customFormat="1" x14ac:dyDescent="0.25"/>
    <row r="371" s="16" customFormat="1" x14ac:dyDescent="0.25"/>
    <row r="372" s="16" customFormat="1" x14ac:dyDescent="0.25"/>
    <row r="373" s="16" customFormat="1" x14ac:dyDescent="0.25"/>
    <row r="374" s="16" customFormat="1" x14ac:dyDescent="0.25"/>
    <row r="375" s="16" customFormat="1" x14ac:dyDescent="0.25"/>
    <row r="376" s="16" customFormat="1" x14ac:dyDescent="0.25"/>
    <row r="377" s="16" customFormat="1" x14ac:dyDescent="0.25"/>
    <row r="378" s="16" customFormat="1" x14ac:dyDescent="0.25"/>
    <row r="379" s="16" customFormat="1" x14ac:dyDescent="0.25"/>
    <row r="380" s="16" customFormat="1" x14ac:dyDescent="0.25"/>
    <row r="381" s="16" customFormat="1" x14ac:dyDescent="0.25"/>
    <row r="382" s="16" customFormat="1" x14ac:dyDescent="0.25"/>
    <row r="383" s="16" customFormat="1" x14ac:dyDescent="0.25"/>
    <row r="384" s="16" customFormat="1" x14ac:dyDescent="0.25"/>
    <row r="385" s="16" customFormat="1" x14ac:dyDescent="0.25"/>
    <row r="386" s="16" customFormat="1" x14ac:dyDescent="0.25"/>
    <row r="387" s="16" customFormat="1" x14ac:dyDescent="0.25"/>
    <row r="388" s="16" customFormat="1" x14ac:dyDescent="0.25"/>
    <row r="389" s="16" customFormat="1" x14ac:dyDescent="0.25"/>
    <row r="390" s="16" customFormat="1" x14ac:dyDescent="0.25"/>
    <row r="391" s="16" customFormat="1" x14ac:dyDescent="0.25"/>
    <row r="392" s="16" customFormat="1" x14ac:dyDescent="0.25"/>
    <row r="393" s="16" customFormat="1" x14ac:dyDescent="0.25"/>
    <row r="394" s="16" customFormat="1" x14ac:dyDescent="0.25"/>
    <row r="395" s="16" customFormat="1" x14ac:dyDescent="0.25"/>
    <row r="396" s="16" customFormat="1" x14ac:dyDescent="0.25"/>
    <row r="397" s="16" customFormat="1" x14ac:dyDescent="0.25"/>
    <row r="398" s="16" customFormat="1" x14ac:dyDescent="0.25"/>
    <row r="399" s="16" customFormat="1" x14ac:dyDescent="0.25"/>
    <row r="400" s="16" customFormat="1" x14ac:dyDescent="0.25"/>
    <row r="401" s="16" customFormat="1" x14ac:dyDescent="0.25"/>
    <row r="402" s="16" customFormat="1" x14ac:dyDescent="0.25"/>
    <row r="403" s="16" customFormat="1" x14ac:dyDescent="0.25"/>
    <row r="404" s="16" customFormat="1" x14ac:dyDescent="0.25"/>
    <row r="405" s="16" customFormat="1" x14ac:dyDescent="0.25"/>
    <row r="406" s="16" customFormat="1" x14ac:dyDescent="0.25"/>
    <row r="407" s="16" customFormat="1" x14ac:dyDescent="0.25"/>
    <row r="408" s="16" customFormat="1" x14ac:dyDescent="0.25"/>
    <row r="409" s="16" customFormat="1" x14ac:dyDescent="0.25"/>
    <row r="410" s="16" customFormat="1" x14ac:dyDescent="0.25"/>
    <row r="411" s="16" customFormat="1" x14ac:dyDescent="0.25"/>
    <row r="412" s="16" customFormat="1" x14ac:dyDescent="0.25"/>
    <row r="413" s="16" customFormat="1" x14ac:dyDescent="0.25"/>
    <row r="414" s="16" customFormat="1" x14ac:dyDescent="0.25"/>
    <row r="415" s="16" customFormat="1" x14ac:dyDescent="0.25"/>
    <row r="416" s="16" customFormat="1" x14ac:dyDescent="0.25"/>
    <row r="417" s="16" customFormat="1" x14ac:dyDescent="0.25"/>
    <row r="418" s="16" customFormat="1" x14ac:dyDescent="0.25"/>
    <row r="419" s="16" customFormat="1" x14ac:dyDescent="0.25"/>
    <row r="420" s="16" customFormat="1" x14ac:dyDescent="0.25"/>
    <row r="421" s="16" customFormat="1" x14ac:dyDescent="0.25"/>
    <row r="422" s="16" customFormat="1" x14ac:dyDescent="0.25"/>
    <row r="423" s="16" customFormat="1" x14ac:dyDescent="0.25"/>
    <row r="424" s="16" customFormat="1" x14ac:dyDescent="0.25"/>
    <row r="425" s="16" customFormat="1" x14ac:dyDescent="0.25"/>
    <row r="426" s="16" customFormat="1" x14ac:dyDescent="0.25"/>
    <row r="427" s="16" customFormat="1" x14ac:dyDescent="0.25"/>
    <row r="428" s="16" customFormat="1" x14ac:dyDescent="0.25"/>
    <row r="429" s="16" customFormat="1" x14ac:dyDescent="0.25"/>
    <row r="430" s="16" customFormat="1" x14ac:dyDescent="0.25"/>
    <row r="431" s="16" customFormat="1" x14ac:dyDescent="0.25"/>
    <row r="432" s="16" customFormat="1" x14ac:dyDescent="0.25"/>
    <row r="433" s="16" customFormat="1" x14ac:dyDescent="0.25"/>
    <row r="434" s="16" customFormat="1" x14ac:dyDescent="0.25"/>
    <row r="435" s="16" customFormat="1" x14ac:dyDescent="0.25"/>
    <row r="436" s="16" customFormat="1" x14ac:dyDescent="0.25"/>
    <row r="437" s="16" customFormat="1" x14ac:dyDescent="0.25"/>
    <row r="438" s="16" customFormat="1" x14ac:dyDescent="0.25"/>
    <row r="439" s="16" customFormat="1" x14ac:dyDescent="0.25"/>
    <row r="440" s="16" customFormat="1" x14ac:dyDescent="0.25"/>
    <row r="441" s="16" customFormat="1" x14ac:dyDescent="0.25"/>
    <row r="442" s="16" customFormat="1" x14ac:dyDescent="0.25"/>
    <row r="443" s="16" customFormat="1" x14ac:dyDescent="0.25"/>
    <row r="444" s="16" customFormat="1" x14ac:dyDescent="0.25"/>
    <row r="445" s="16" customFormat="1" x14ac:dyDescent="0.25"/>
    <row r="446" s="16" customFormat="1" x14ac:dyDescent="0.25"/>
    <row r="447" s="16" customFormat="1" x14ac:dyDescent="0.25"/>
    <row r="448" s="16" customFormat="1" x14ac:dyDescent="0.25"/>
    <row r="449" s="16" customFormat="1" x14ac:dyDescent="0.25"/>
    <row r="450" s="16" customFormat="1" x14ac:dyDescent="0.25"/>
    <row r="451" s="16" customFormat="1" x14ac:dyDescent="0.25"/>
    <row r="452" s="16" customFormat="1" x14ac:dyDescent="0.25"/>
    <row r="453" s="16" customFormat="1" x14ac:dyDescent="0.25"/>
    <row r="454" s="16" customFormat="1" x14ac:dyDescent="0.25"/>
    <row r="455" s="16" customFormat="1" x14ac:dyDescent="0.25"/>
    <row r="456" s="16" customFormat="1" x14ac:dyDescent="0.25"/>
    <row r="457" s="16" customFormat="1" x14ac:dyDescent="0.25"/>
    <row r="458" s="16" customFormat="1" x14ac:dyDescent="0.25"/>
    <row r="459" s="16" customFormat="1" x14ac:dyDescent="0.25"/>
    <row r="460" s="16" customFormat="1" x14ac:dyDescent="0.25"/>
    <row r="461" s="16" customFormat="1" x14ac:dyDescent="0.25"/>
    <row r="462" s="16" customFormat="1" x14ac:dyDescent="0.25"/>
    <row r="463" s="16" customFormat="1" x14ac:dyDescent="0.25"/>
    <row r="464" s="16" customFormat="1" x14ac:dyDescent="0.25"/>
    <row r="465" s="16" customFormat="1" x14ac:dyDescent="0.25"/>
    <row r="466" s="16" customFormat="1" x14ac:dyDescent="0.25"/>
    <row r="467" s="16" customFormat="1" x14ac:dyDescent="0.25"/>
    <row r="468" s="16" customFormat="1" x14ac:dyDescent="0.25"/>
    <row r="469" s="16" customFormat="1" x14ac:dyDescent="0.25"/>
    <row r="470" s="16" customFormat="1" x14ac:dyDescent="0.25"/>
    <row r="471" s="16" customFormat="1" x14ac:dyDescent="0.25"/>
    <row r="472" s="16" customFormat="1" x14ac:dyDescent="0.25"/>
    <row r="473" s="16" customFormat="1" x14ac:dyDescent="0.25"/>
    <row r="474" s="16" customFormat="1" x14ac:dyDescent="0.25"/>
    <row r="475" s="16" customFormat="1" x14ac:dyDescent="0.25"/>
    <row r="476" s="16" customFormat="1" x14ac:dyDescent="0.25"/>
    <row r="477" s="16" customFormat="1" x14ac:dyDescent="0.25"/>
    <row r="478" s="16" customFormat="1" x14ac:dyDescent="0.25"/>
    <row r="479" s="16" customFormat="1" x14ac:dyDescent="0.25"/>
    <row r="480" s="16" customFormat="1" x14ac:dyDescent="0.25"/>
    <row r="481" s="16" customFormat="1" x14ac:dyDescent="0.25"/>
    <row r="482" s="16" customFormat="1" x14ac:dyDescent="0.25"/>
    <row r="483" s="16" customFormat="1" x14ac:dyDescent="0.25"/>
    <row r="484" s="16" customFormat="1" x14ac:dyDescent="0.25"/>
    <row r="485" s="16" customFormat="1" x14ac:dyDescent="0.25"/>
    <row r="486" s="16" customFormat="1" x14ac:dyDescent="0.25"/>
    <row r="487" s="16" customFormat="1" x14ac:dyDescent="0.25"/>
    <row r="488" s="16" customFormat="1" x14ac:dyDescent="0.25"/>
    <row r="489" s="16" customFormat="1" x14ac:dyDescent="0.25"/>
    <row r="490" s="16" customFormat="1" x14ac:dyDescent="0.25"/>
    <row r="491" s="16" customFormat="1" x14ac:dyDescent="0.25"/>
    <row r="492" s="16" customFormat="1" x14ac:dyDescent="0.25"/>
    <row r="493" s="16" customFormat="1" x14ac:dyDescent="0.25"/>
    <row r="494" s="16" customFormat="1" x14ac:dyDescent="0.25"/>
    <row r="495" s="16" customFormat="1" x14ac:dyDescent="0.25"/>
    <row r="496" s="16" customFormat="1" x14ac:dyDescent="0.25"/>
    <row r="497" s="16" customFormat="1" x14ac:dyDescent="0.25"/>
    <row r="498" s="16" customFormat="1" x14ac:dyDescent="0.25"/>
    <row r="499" s="16" customFormat="1" x14ac:dyDescent="0.25"/>
    <row r="500" s="16" customFormat="1" x14ac:dyDescent="0.25"/>
    <row r="501" s="16" customFormat="1" x14ac:dyDescent="0.25"/>
    <row r="502" s="16" customFormat="1" x14ac:dyDescent="0.25"/>
    <row r="503" s="16" customFormat="1" x14ac:dyDescent="0.25"/>
    <row r="504" s="16" customFormat="1" x14ac:dyDescent="0.25"/>
    <row r="505" s="16" customFormat="1" x14ac:dyDescent="0.25"/>
    <row r="506" s="16" customFormat="1" x14ac:dyDescent="0.25"/>
    <row r="507" s="16" customFormat="1" x14ac:dyDescent="0.25"/>
    <row r="508" s="16" customFormat="1" x14ac:dyDescent="0.25"/>
    <row r="509" s="16" customFormat="1" x14ac:dyDescent="0.25"/>
    <row r="510" s="16" customFormat="1" x14ac:dyDescent="0.25"/>
    <row r="511" s="16" customFormat="1" x14ac:dyDescent="0.25"/>
    <row r="512" s="16" customFormat="1" x14ac:dyDescent="0.25"/>
    <row r="513" s="16" customFormat="1" x14ac:dyDescent="0.25"/>
    <row r="514" s="16" customFormat="1" x14ac:dyDescent="0.25"/>
    <row r="515" s="16" customFormat="1" x14ac:dyDescent="0.25"/>
    <row r="516" s="16" customFormat="1" x14ac:dyDescent="0.25"/>
    <row r="517" s="16" customFormat="1" x14ac:dyDescent="0.25"/>
    <row r="518" s="16" customFormat="1" x14ac:dyDescent="0.25"/>
    <row r="519" s="16" customFormat="1" x14ac:dyDescent="0.25"/>
    <row r="520" s="16" customFormat="1" x14ac:dyDescent="0.25"/>
    <row r="521" s="16" customFormat="1" x14ac:dyDescent="0.25"/>
    <row r="522" s="16" customFormat="1" x14ac:dyDescent="0.25"/>
    <row r="523" s="16" customFormat="1" x14ac:dyDescent="0.25"/>
    <row r="524" s="16" customFormat="1" x14ac:dyDescent="0.25"/>
    <row r="525" s="16" customFormat="1" x14ac:dyDescent="0.25"/>
    <row r="526" s="16" customFormat="1" x14ac:dyDescent="0.25"/>
    <row r="527" s="16" customFormat="1" x14ac:dyDescent="0.25"/>
    <row r="528" s="16" customFormat="1" x14ac:dyDescent="0.25"/>
    <row r="529" s="16" customFormat="1" x14ac:dyDescent="0.25"/>
    <row r="530" s="16" customFormat="1" x14ac:dyDescent="0.25"/>
    <row r="531" s="16" customFormat="1" x14ac:dyDescent="0.25"/>
    <row r="532" s="16" customFormat="1" x14ac:dyDescent="0.25"/>
    <row r="533" s="16" customFormat="1" x14ac:dyDescent="0.25"/>
    <row r="534" s="16" customFormat="1" x14ac:dyDescent="0.25"/>
    <row r="535" s="16" customFormat="1" x14ac:dyDescent="0.25"/>
    <row r="536" s="16" customFormat="1" x14ac:dyDescent="0.25"/>
    <row r="537" s="16" customFormat="1" x14ac:dyDescent="0.25"/>
    <row r="538" s="16" customFormat="1" x14ac:dyDescent="0.25"/>
    <row r="539" s="16" customFormat="1" x14ac:dyDescent="0.25"/>
    <row r="540" s="16" customFormat="1" x14ac:dyDescent="0.25"/>
    <row r="541" s="16" customFormat="1" x14ac:dyDescent="0.25"/>
    <row r="542" s="16" customFormat="1" x14ac:dyDescent="0.25"/>
    <row r="543" s="16" customFormat="1" x14ac:dyDescent="0.25"/>
    <row r="544" s="16" customFormat="1" x14ac:dyDescent="0.25"/>
    <row r="545" s="16" customFormat="1" x14ac:dyDescent="0.25"/>
    <row r="546" s="16" customFormat="1" x14ac:dyDescent="0.25"/>
    <row r="547" s="16" customFormat="1" x14ac:dyDescent="0.25"/>
    <row r="548" s="16" customFormat="1" x14ac:dyDescent="0.25"/>
    <row r="549" s="16" customFormat="1" x14ac:dyDescent="0.25"/>
    <row r="550" s="16" customFormat="1" x14ac:dyDescent="0.25"/>
    <row r="551" s="16" customFormat="1" x14ac:dyDescent="0.25"/>
    <row r="552" s="16" customFormat="1" x14ac:dyDescent="0.25"/>
    <row r="553" s="16" customFormat="1" x14ac:dyDescent="0.25"/>
    <row r="554" s="16" customFormat="1" x14ac:dyDescent="0.25"/>
    <row r="555" s="16" customFormat="1" x14ac:dyDescent="0.25"/>
    <row r="556" s="16" customFormat="1" x14ac:dyDescent="0.25"/>
    <row r="557" s="16" customFormat="1" x14ac:dyDescent="0.25"/>
    <row r="558" s="16" customFormat="1" x14ac:dyDescent="0.25"/>
    <row r="559" s="16" customFormat="1" x14ac:dyDescent="0.25"/>
    <row r="560" s="16" customFormat="1" x14ac:dyDescent="0.25"/>
    <row r="561" s="16" customFormat="1" x14ac:dyDescent="0.25"/>
    <row r="562" s="16" customFormat="1" x14ac:dyDescent="0.25"/>
    <row r="563" s="16" customFormat="1" x14ac:dyDescent="0.25"/>
    <row r="564" s="16" customFormat="1" x14ac:dyDescent="0.25"/>
    <row r="565" s="16" customFormat="1" x14ac:dyDescent="0.25"/>
    <row r="566" s="16" customFormat="1" x14ac:dyDescent="0.25"/>
    <row r="567" s="16" customFormat="1" x14ac:dyDescent="0.25"/>
    <row r="568" s="16" customFormat="1" x14ac:dyDescent="0.25"/>
    <row r="569" s="16" customFormat="1" x14ac:dyDescent="0.25"/>
    <row r="570" s="16" customFormat="1" x14ac:dyDescent="0.25"/>
    <row r="571" s="16" customFormat="1" x14ac:dyDescent="0.25"/>
    <row r="572" s="16" customFormat="1" x14ac:dyDescent="0.25"/>
    <row r="573" s="16" customFormat="1" x14ac:dyDescent="0.25"/>
    <row r="574" s="16" customFormat="1" x14ac:dyDescent="0.25"/>
    <row r="575" s="16" customFormat="1" x14ac:dyDescent="0.25"/>
    <row r="576" s="16" customFormat="1" x14ac:dyDescent="0.25"/>
    <row r="577" s="16" customFormat="1" x14ac:dyDescent="0.25"/>
    <row r="578" s="16" customFormat="1" x14ac:dyDescent="0.25"/>
    <row r="579" s="16" customFormat="1" x14ac:dyDescent="0.25"/>
    <row r="580" s="16" customFormat="1" x14ac:dyDescent="0.25"/>
    <row r="581" s="16" customFormat="1" x14ac:dyDescent="0.25"/>
    <row r="582" s="16" customFormat="1" x14ac:dyDescent="0.25"/>
    <row r="583" s="16" customFormat="1" x14ac:dyDescent="0.25"/>
    <row r="584" s="16" customFormat="1" x14ac:dyDescent="0.25"/>
    <row r="585" s="16" customFormat="1" x14ac:dyDescent="0.25"/>
    <row r="586" s="16" customFormat="1" x14ac:dyDescent="0.25"/>
    <row r="587" s="16" customFormat="1" x14ac:dyDescent="0.25"/>
    <row r="588" s="16" customFormat="1" x14ac:dyDescent="0.25"/>
    <row r="589" s="16" customFormat="1" x14ac:dyDescent="0.25"/>
    <row r="590" s="16" customFormat="1" x14ac:dyDescent="0.25"/>
    <row r="591" s="16" customFormat="1" x14ac:dyDescent="0.25"/>
    <row r="592" s="16" customFormat="1" x14ac:dyDescent="0.25"/>
    <row r="593" s="16" customFormat="1" x14ac:dyDescent="0.25"/>
    <row r="594" s="16" customFormat="1" x14ac:dyDescent="0.25"/>
    <row r="595" s="16" customFormat="1" x14ac:dyDescent="0.25"/>
    <row r="596" s="16" customFormat="1" x14ac:dyDescent="0.25"/>
    <row r="597" s="16" customFormat="1" x14ac:dyDescent="0.25"/>
    <row r="598" s="16" customFormat="1" x14ac:dyDescent="0.25"/>
    <row r="599" s="16" customFormat="1" x14ac:dyDescent="0.25"/>
    <row r="600" s="16" customFormat="1" x14ac:dyDescent="0.25"/>
    <row r="601" s="16" customFormat="1" x14ac:dyDescent="0.25"/>
    <row r="602" s="16" customFormat="1" x14ac:dyDescent="0.25"/>
    <row r="603" s="16" customFormat="1" x14ac:dyDescent="0.25"/>
    <row r="604" s="16" customFormat="1" x14ac:dyDescent="0.25"/>
    <row r="605" s="16" customFormat="1" x14ac:dyDescent="0.25"/>
    <row r="606" s="16" customFormat="1" x14ac:dyDescent="0.25"/>
    <row r="607" s="16" customFormat="1" x14ac:dyDescent="0.25"/>
    <row r="608" s="16" customFormat="1" x14ac:dyDescent="0.25"/>
    <row r="609" s="16" customFormat="1" x14ac:dyDescent="0.25"/>
    <row r="610" s="16" customFormat="1" x14ac:dyDescent="0.25"/>
    <row r="611" s="16" customFormat="1" x14ac:dyDescent="0.25"/>
    <row r="612" s="16" customFormat="1" x14ac:dyDescent="0.25"/>
    <row r="613" s="16" customFormat="1" x14ac:dyDescent="0.25"/>
    <row r="614" s="16" customFormat="1" x14ac:dyDescent="0.25"/>
    <row r="615" s="16" customFormat="1" x14ac:dyDescent="0.25"/>
    <row r="616" s="16" customFormat="1" x14ac:dyDescent="0.25"/>
    <row r="617" s="16" customFormat="1" x14ac:dyDescent="0.25"/>
    <row r="618" s="16" customFormat="1" x14ac:dyDescent="0.25"/>
    <row r="619" s="16" customFormat="1" x14ac:dyDescent="0.25"/>
    <row r="620" s="16" customFormat="1" x14ac:dyDescent="0.25"/>
    <row r="621" s="16" customFormat="1" x14ac:dyDescent="0.25"/>
    <row r="622" s="16" customFormat="1" x14ac:dyDescent="0.25"/>
    <row r="623" s="16" customFormat="1" x14ac:dyDescent="0.25"/>
    <row r="624" s="16" customFormat="1" x14ac:dyDescent="0.25"/>
    <row r="625" s="16" customFormat="1" x14ac:dyDescent="0.25"/>
    <row r="626" s="16" customFormat="1" x14ac:dyDescent="0.25"/>
    <row r="627" s="16" customFormat="1" x14ac:dyDescent="0.25"/>
    <row r="628" s="16" customFormat="1" x14ac:dyDescent="0.25"/>
    <row r="629" s="16" customFormat="1" x14ac:dyDescent="0.25"/>
    <row r="630" s="16" customFormat="1" x14ac:dyDescent="0.25"/>
    <row r="631" s="16" customFormat="1" x14ac:dyDescent="0.25"/>
    <row r="632" s="16" customFormat="1" x14ac:dyDescent="0.25"/>
    <row r="633" s="16" customFormat="1" x14ac:dyDescent="0.25"/>
    <row r="634" s="16" customFormat="1" x14ac:dyDescent="0.25"/>
    <row r="635" s="16" customFormat="1" x14ac:dyDescent="0.25"/>
    <row r="636" s="16" customFormat="1" x14ac:dyDescent="0.25"/>
    <row r="637" s="16" customFormat="1" x14ac:dyDescent="0.25"/>
    <row r="638" s="16" customFormat="1" x14ac:dyDescent="0.25"/>
    <row r="639" s="16" customFormat="1" x14ac:dyDescent="0.25"/>
    <row r="640" s="16" customFormat="1" x14ac:dyDescent="0.25"/>
    <row r="641" s="16" customFormat="1" x14ac:dyDescent="0.25"/>
    <row r="642" s="16" customFormat="1" x14ac:dyDescent="0.25"/>
    <row r="643" s="16" customFormat="1" x14ac:dyDescent="0.25"/>
    <row r="644" s="16" customFormat="1" x14ac:dyDescent="0.25"/>
    <row r="645" s="16" customFormat="1" x14ac:dyDescent="0.25"/>
    <row r="646" s="16" customFormat="1" x14ac:dyDescent="0.25"/>
    <row r="647" s="16" customFormat="1" x14ac:dyDescent="0.25"/>
    <row r="648" s="16" customFormat="1" x14ac:dyDescent="0.25"/>
    <row r="649" s="16" customFormat="1" x14ac:dyDescent="0.25"/>
    <row r="650" s="16" customFormat="1" x14ac:dyDescent="0.25"/>
    <row r="651" s="16" customFormat="1" x14ac:dyDescent="0.25"/>
    <row r="652" s="16" customFormat="1" x14ac:dyDescent="0.25"/>
    <row r="653" s="16" customFormat="1" x14ac:dyDescent="0.25"/>
    <row r="654" s="16" customFormat="1" x14ac:dyDescent="0.25"/>
    <row r="655" s="16" customFormat="1" x14ac:dyDescent="0.25"/>
    <row r="656" s="16" customFormat="1" x14ac:dyDescent="0.25"/>
    <row r="657" s="16" customFormat="1" x14ac:dyDescent="0.25"/>
    <row r="658" s="16" customFormat="1" x14ac:dyDescent="0.25"/>
    <row r="659" s="16" customFormat="1" x14ac:dyDescent="0.25"/>
    <row r="660" s="16" customFormat="1" x14ac:dyDescent="0.25"/>
    <row r="661" s="16" customFormat="1" x14ac:dyDescent="0.25"/>
    <row r="662" s="16" customFormat="1" x14ac:dyDescent="0.25"/>
    <row r="663" s="16" customFormat="1" x14ac:dyDescent="0.25"/>
    <row r="664" s="16" customFormat="1" x14ac:dyDescent="0.25"/>
    <row r="665" s="16" customFormat="1" x14ac:dyDescent="0.25"/>
    <row r="666" s="16" customFormat="1" x14ac:dyDescent="0.25"/>
    <row r="667" s="16" customFormat="1" x14ac:dyDescent="0.25"/>
    <row r="668" s="16" customFormat="1" x14ac:dyDescent="0.25"/>
    <row r="669" s="16" customFormat="1" x14ac:dyDescent="0.25"/>
    <row r="670" s="16" customFormat="1" x14ac:dyDescent="0.25"/>
    <row r="671" s="16" customFormat="1" x14ac:dyDescent="0.25"/>
    <row r="672" s="16" customFormat="1" x14ac:dyDescent="0.25"/>
    <row r="673" s="16" customFormat="1" x14ac:dyDescent="0.25"/>
    <row r="674" s="16" customFormat="1" x14ac:dyDescent="0.25"/>
    <row r="675" s="16" customFormat="1" x14ac:dyDescent="0.25"/>
    <row r="676" s="16" customFormat="1" x14ac:dyDescent="0.25"/>
    <row r="677" s="16" customFormat="1" x14ac:dyDescent="0.25"/>
    <row r="678" s="16" customFormat="1" x14ac:dyDescent="0.25"/>
    <row r="679" s="16" customFormat="1" x14ac:dyDescent="0.25"/>
    <row r="680" s="16" customFormat="1" x14ac:dyDescent="0.25"/>
    <row r="681" s="16" customFormat="1" x14ac:dyDescent="0.25"/>
    <row r="682" s="16" customFormat="1" x14ac:dyDescent="0.25"/>
    <row r="683" s="16" customFormat="1" x14ac:dyDescent="0.25"/>
    <row r="684" s="16" customFormat="1" x14ac:dyDescent="0.25"/>
    <row r="685" s="16" customFormat="1" x14ac:dyDescent="0.25"/>
    <row r="686" s="16" customFormat="1" x14ac:dyDescent="0.25"/>
    <row r="687" s="16" customFormat="1" x14ac:dyDescent="0.25"/>
    <row r="688" s="16" customFormat="1" x14ac:dyDescent="0.25"/>
    <row r="689" s="16" customFormat="1" x14ac:dyDescent="0.25"/>
    <row r="690" s="16" customFormat="1" x14ac:dyDescent="0.25"/>
    <row r="691" s="16" customFormat="1" x14ac:dyDescent="0.25"/>
    <row r="692" s="16" customFormat="1" x14ac:dyDescent="0.25"/>
    <row r="693" s="16" customFormat="1" x14ac:dyDescent="0.25"/>
    <row r="694" s="16" customFormat="1" x14ac:dyDescent="0.25"/>
    <row r="695" s="16" customFormat="1" x14ac:dyDescent="0.25"/>
    <row r="696" s="16" customFormat="1" x14ac:dyDescent="0.25"/>
    <row r="697" s="16" customFormat="1" x14ac:dyDescent="0.25"/>
    <row r="698" s="16" customFormat="1" x14ac:dyDescent="0.25"/>
    <row r="699" s="16" customFormat="1" x14ac:dyDescent="0.25"/>
    <row r="700" s="16" customFormat="1" x14ac:dyDescent="0.25"/>
    <row r="701" s="16" customFormat="1" x14ac:dyDescent="0.25"/>
    <row r="702" s="16" customFormat="1" x14ac:dyDescent="0.25"/>
    <row r="703" s="16" customFormat="1" x14ac:dyDescent="0.25"/>
    <row r="704" s="16" customFormat="1" x14ac:dyDescent="0.25"/>
    <row r="705" s="16" customFormat="1" x14ac:dyDescent="0.25"/>
    <row r="706" s="16" customFormat="1" x14ac:dyDescent="0.25"/>
    <row r="707" s="16" customFormat="1" x14ac:dyDescent="0.25"/>
    <row r="708" s="16" customFormat="1" x14ac:dyDescent="0.25"/>
    <row r="709" s="16" customFormat="1" x14ac:dyDescent="0.25"/>
    <row r="710" s="16" customFormat="1" x14ac:dyDescent="0.25"/>
    <row r="711" s="16" customFormat="1" x14ac:dyDescent="0.25"/>
    <row r="712" s="16" customFormat="1" x14ac:dyDescent="0.25"/>
    <row r="713" s="16" customFormat="1" x14ac:dyDescent="0.25"/>
    <row r="714" s="16" customFormat="1" x14ac:dyDescent="0.25"/>
    <row r="715" s="16" customFormat="1" x14ac:dyDescent="0.25"/>
    <row r="716" s="16" customFormat="1" x14ac:dyDescent="0.25"/>
    <row r="717" s="16" customFormat="1" x14ac:dyDescent="0.25"/>
    <row r="718" s="16" customFormat="1" x14ac:dyDescent="0.25"/>
    <row r="719" s="16" customFormat="1" x14ac:dyDescent="0.25"/>
    <row r="720" s="16" customFormat="1" x14ac:dyDescent="0.25"/>
    <row r="721" s="16" customFormat="1" x14ac:dyDescent="0.25"/>
    <row r="722" s="16" customFormat="1" x14ac:dyDescent="0.25"/>
    <row r="723" s="16" customFormat="1" x14ac:dyDescent="0.25"/>
    <row r="724" s="16" customFormat="1" x14ac:dyDescent="0.25"/>
    <row r="725" s="16" customFormat="1" x14ac:dyDescent="0.25"/>
    <row r="726" s="16" customFormat="1" x14ac:dyDescent="0.25"/>
    <row r="727" s="16" customFormat="1" x14ac:dyDescent="0.25"/>
    <row r="728" s="16" customFormat="1" x14ac:dyDescent="0.25"/>
    <row r="729" s="16" customFormat="1" x14ac:dyDescent="0.25"/>
    <row r="730" s="16" customFormat="1" x14ac:dyDescent="0.25"/>
    <row r="731" s="16" customFormat="1" x14ac:dyDescent="0.25"/>
    <row r="732" s="16" customFormat="1" x14ac:dyDescent="0.25"/>
    <row r="733" s="16" customFormat="1" x14ac:dyDescent="0.25"/>
    <row r="734" s="16" customFormat="1" x14ac:dyDescent="0.25"/>
    <row r="735" s="16" customFormat="1" x14ac:dyDescent="0.25"/>
    <row r="736" s="16" customFormat="1" x14ac:dyDescent="0.25"/>
    <row r="737" s="16" customFormat="1" x14ac:dyDescent="0.25"/>
    <row r="738" s="16" customFormat="1" x14ac:dyDescent="0.25"/>
    <row r="739" s="16" customFormat="1" x14ac:dyDescent="0.25"/>
    <row r="740" s="16" customFormat="1" x14ac:dyDescent="0.25"/>
    <row r="741" s="16" customFormat="1" x14ac:dyDescent="0.25"/>
    <row r="742" s="16" customFormat="1" x14ac:dyDescent="0.25"/>
    <row r="743" s="16" customFormat="1" x14ac:dyDescent="0.25"/>
    <row r="744" s="16" customFormat="1" x14ac:dyDescent="0.25"/>
    <row r="745" s="16" customFormat="1" x14ac:dyDescent="0.25"/>
    <row r="746" s="16" customFormat="1" x14ac:dyDescent="0.25"/>
    <row r="747" s="16" customFormat="1" x14ac:dyDescent="0.25"/>
    <row r="748" s="16" customFormat="1" x14ac:dyDescent="0.25"/>
    <row r="749" s="16" customFormat="1" x14ac:dyDescent="0.25"/>
    <row r="750" s="16" customFormat="1" x14ac:dyDescent="0.25"/>
    <row r="751" s="16" customFormat="1" x14ac:dyDescent="0.25"/>
    <row r="752" s="16" customFormat="1" x14ac:dyDescent="0.25"/>
    <row r="753" s="16" customFormat="1" x14ac:dyDescent="0.25"/>
    <row r="754" s="16" customFormat="1" x14ac:dyDescent="0.25"/>
    <row r="755" s="16" customFormat="1" x14ac:dyDescent="0.25"/>
    <row r="756" s="16" customFormat="1" x14ac:dyDescent="0.25"/>
    <row r="757" s="16" customFormat="1" x14ac:dyDescent="0.25"/>
    <row r="758" s="16" customFormat="1" x14ac:dyDescent="0.25"/>
    <row r="759" s="16" customFormat="1" x14ac:dyDescent="0.25"/>
    <row r="760" s="16" customFormat="1" x14ac:dyDescent="0.25"/>
    <row r="761" s="16" customFormat="1" x14ac:dyDescent="0.25"/>
    <row r="762" s="16" customFormat="1" x14ac:dyDescent="0.25"/>
    <row r="763" s="16" customFormat="1" x14ac:dyDescent="0.25"/>
    <row r="764" s="16" customFormat="1" x14ac:dyDescent="0.25"/>
    <row r="765" s="16" customFormat="1" x14ac:dyDescent="0.25"/>
    <row r="766" s="16" customFormat="1" x14ac:dyDescent="0.25"/>
    <row r="767" s="16" customFormat="1" x14ac:dyDescent="0.25"/>
    <row r="768" s="16" customFormat="1" x14ac:dyDescent="0.25"/>
    <row r="769" s="16" customFormat="1" x14ac:dyDescent="0.25"/>
    <row r="770" s="16" customFormat="1" x14ac:dyDescent="0.25"/>
    <row r="771" s="16" customFormat="1" x14ac:dyDescent="0.25"/>
    <row r="772" s="16" customFormat="1" x14ac:dyDescent="0.25"/>
    <row r="773" s="16" customFormat="1" x14ac:dyDescent="0.25"/>
    <row r="774" s="16" customFormat="1" x14ac:dyDescent="0.25"/>
    <row r="775" s="16" customFormat="1" x14ac:dyDescent="0.25"/>
    <row r="776" s="16" customFormat="1" x14ac:dyDescent="0.25"/>
    <row r="777" s="16" customFormat="1" x14ac:dyDescent="0.25"/>
    <row r="778" s="16" customFormat="1" x14ac:dyDescent="0.25"/>
    <row r="779" s="16" customFormat="1" x14ac:dyDescent="0.25"/>
    <row r="780" s="16" customFormat="1" x14ac:dyDescent="0.25"/>
    <row r="781" s="16" customFormat="1" x14ac:dyDescent="0.25"/>
    <row r="782" s="16" customFormat="1" x14ac:dyDescent="0.25"/>
    <row r="783" s="16" customFormat="1" x14ac:dyDescent="0.25"/>
    <row r="784" s="16" customFormat="1" x14ac:dyDescent="0.25"/>
    <row r="785" s="16" customFormat="1" x14ac:dyDescent="0.25"/>
    <row r="786" s="16" customFormat="1" x14ac:dyDescent="0.25"/>
    <row r="787" s="16" customFormat="1" x14ac:dyDescent="0.25"/>
    <row r="788" s="16" customFormat="1" x14ac:dyDescent="0.25"/>
    <row r="789" s="16" customFormat="1" x14ac:dyDescent="0.25"/>
    <row r="790" s="16" customFormat="1" x14ac:dyDescent="0.25"/>
    <row r="791" s="16" customFormat="1" x14ac:dyDescent="0.25"/>
    <row r="792" s="16" customFormat="1" x14ac:dyDescent="0.25"/>
    <row r="793" s="16" customFormat="1" x14ac:dyDescent="0.25"/>
    <row r="794" s="16" customFormat="1" x14ac:dyDescent="0.25"/>
    <row r="795" s="16" customFormat="1" x14ac:dyDescent="0.25"/>
    <row r="796" s="16" customFormat="1" x14ac:dyDescent="0.25"/>
    <row r="797" s="16" customFormat="1" x14ac:dyDescent="0.25"/>
    <row r="798" s="16" customFormat="1" x14ac:dyDescent="0.25"/>
    <row r="799" s="16" customFormat="1" x14ac:dyDescent="0.25"/>
    <row r="800" s="16" customFormat="1" x14ac:dyDescent="0.25"/>
    <row r="801" s="16" customFormat="1" x14ac:dyDescent="0.25"/>
    <row r="802" s="16" customFormat="1" x14ac:dyDescent="0.25"/>
    <row r="803" s="16" customFormat="1" x14ac:dyDescent="0.25"/>
    <row r="804" s="16" customFormat="1" x14ac:dyDescent="0.25"/>
    <row r="805" s="16" customFormat="1" x14ac:dyDescent="0.25"/>
    <row r="806" s="16" customFormat="1" x14ac:dyDescent="0.25"/>
    <row r="807" s="16" customFormat="1" x14ac:dyDescent="0.25"/>
    <row r="808" s="16" customFormat="1" x14ac:dyDescent="0.25"/>
    <row r="809" s="16" customFormat="1" x14ac:dyDescent="0.25"/>
    <row r="810" s="16" customFormat="1" x14ac:dyDescent="0.25"/>
    <row r="811" s="16" customFormat="1" x14ac:dyDescent="0.25"/>
    <row r="812" s="16" customFormat="1" x14ac:dyDescent="0.25"/>
    <row r="813" s="16" customFormat="1" x14ac:dyDescent="0.25"/>
    <row r="814" s="16" customFormat="1" x14ac:dyDescent="0.25"/>
    <row r="815" s="16" customFormat="1" x14ac:dyDescent="0.25"/>
    <row r="816" s="16" customFormat="1" x14ac:dyDescent="0.25"/>
    <row r="817" s="16" customFormat="1" x14ac:dyDescent="0.25"/>
    <row r="818" s="16" customFormat="1" x14ac:dyDescent="0.25"/>
    <row r="819" s="16" customFormat="1" x14ac:dyDescent="0.25"/>
    <row r="820" s="16" customFormat="1" x14ac:dyDescent="0.25"/>
    <row r="821" s="16" customFormat="1" x14ac:dyDescent="0.25"/>
    <row r="822" s="16" customFormat="1" x14ac:dyDescent="0.25"/>
    <row r="823" s="16" customFormat="1" x14ac:dyDescent="0.25"/>
    <row r="824" s="16" customFormat="1" x14ac:dyDescent="0.25"/>
  </sheetData>
  <mergeCells count="32">
    <mergeCell ref="A99:D99"/>
    <mergeCell ref="A2:D2"/>
    <mergeCell ref="A1:D1"/>
    <mergeCell ref="A5:D5"/>
    <mergeCell ref="A9:D9"/>
    <mergeCell ref="C3:C4"/>
    <mergeCell ref="A3:A4"/>
    <mergeCell ref="A6:D6"/>
    <mergeCell ref="A86:D86"/>
    <mergeCell ref="A92:D92"/>
    <mergeCell ref="A7:D7"/>
    <mergeCell ref="A41:D41"/>
    <mergeCell ref="A34:D34"/>
    <mergeCell ref="A35:D35"/>
    <mergeCell ref="A75:D75"/>
    <mergeCell ref="A10:D10"/>
    <mergeCell ref="A11:D11"/>
    <mergeCell ref="A73:D73"/>
    <mergeCell ref="A40:D40"/>
    <mergeCell ref="A98:D98"/>
    <mergeCell ref="A93:D93"/>
    <mergeCell ref="A33:D33"/>
    <mergeCell ref="A69:D69"/>
    <mergeCell ref="A70:D70"/>
    <mergeCell ref="A64:D64"/>
    <mergeCell ref="A63:D63"/>
    <mergeCell ref="A46:D46"/>
    <mergeCell ref="A45:D45"/>
    <mergeCell ref="A74:D74"/>
    <mergeCell ref="A80:D80"/>
    <mergeCell ref="A81:D81"/>
    <mergeCell ref="A87:D87"/>
  </mergeCells>
  <pageMargins left="0" right="0" top="0.39370078740157477" bottom="0.39370078740157477" header="0" footer="0"/>
  <pageSetup paperSize="9" fitToWidth="0" fitToHeight="0" pageOrder="overThenDown" orientation="portrait" r:id="rId1"/>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3A829-6588-4A8C-9966-2D6E98481FE0}">
  <dimension ref="A2:F19"/>
  <sheetViews>
    <sheetView tabSelected="1" workbookViewId="0">
      <selection activeCell="J21" sqref="J21"/>
    </sheetView>
  </sheetViews>
  <sheetFormatPr baseColWidth="10" defaultRowHeight="13.8" x14ac:dyDescent="0.25"/>
  <cols>
    <col min="1" max="1" width="64.5" customWidth="1"/>
    <col min="6" max="6" width="11.19921875" style="71"/>
  </cols>
  <sheetData>
    <row r="2" spans="1:6" x14ac:dyDescent="0.25">
      <c r="A2" s="62" t="s">
        <v>143</v>
      </c>
      <c r="B2" s="62"/>
      <c r="C2" s="62"/>
      <c r="D2" s="62"/>
      <c r="E2" s="62"/>
      <c r="F2" s="62"/>
    </row>
    <row r="3" spans="1:6" x14ac:dyDescent="0.25">
      <c r="A3" s="63" t="s">
        <v>145</v>
      </c>
      <c r="B3" s="63"/>
      <c r="C3" s="63"/>
      <c r="D3" s="63"/>
      <c r="E3" s="63"/>
      <c r="F3" s="63"/>
    </row>
    <row r="4" spans="1:6" ht="14.25" customHeight="1" x14ac:dyDescent="0.25">
      <c r="A4" s="64" t="s">
        <v>146</v>
      </c>
      <c r="B4" s="64"/>
      <c r="C4" s="64"/>
      <c r="D4" s="64"/>
      <c r="E4" s="64"/>
      <c r="F4" s="64"/>
    </row>
    <row r="5" spans="1:6" ht="27.6" x14ac:dyDescent="0.25">
      <c r="A5" s="19" t="s">
        <v>149</v>
      </c>
      <c r="B5" s="20" t="s">
        <v>150</v>
      </c>
      <c r="C5" s="20" t="s">
        <v>151</v>
      </c>
      <c r="D5" s="21" t="s">
        <v>152</v>
      </c>
      <c r="E5" s="21" t="s">
        <v>153</v>
      </c>
      <c r="F5" s="68" t="s">
        <v>154</v>
      </c>
    </row>
    <row r="6" spans="1:6" x14ac:dyDescent="0.25">
      <c r="A6" s="23" t="s">
        <v>156</v>
      </c>
      <c r="B6" s="24" t="s">
        <v>23</v>
      </c>
      <c r="C6" s="24" t="s">
        <v>85</v>
      </c>
      <c r="D6" s="22"/>
      <c r="E6" s="22">
        <f>19000*8</f>
        <v>152000</v>
      </c>
      <c r="F6" s="69">
        <f>E6*D6</f>
        <v>0</v>
      </c>
    </row>
    <row r="7" spans="1:6" ht="15" customHeight="1" x14ac:dyDescent="0.25">
      <c r="A7" s="65" t="s">
        <v>141</v>
      </c>
      <c r="B7" s="65"/>
      <c r="C7" s="65"/>
      <c r="D7" s="65"/>
      <c r="E7" s="65"/>
      <c r="F7" s="65"/>
    </row>
    <row r="8" spans="1:6" x14ac:dyDescent="0.25">
      <c r="A8" s="67" t="s">
        <v>111</v>
      </c>
      <c r="B8" s="67"/>
      <c r="C8" s="67"/>
      <c r="D8" s="67"/>
      <c r="E8" s="67"/>
      <c r="F8" s="67"/>
    </row>
    <row r="9" spans="1:6" ht="14.25" customHeight="1" x14ac:dyDescent="0.25">
      <c r="A9" s="66" t="s">
        <v>112</v>
      </c>
      <c r="B9" s="66"/>
      <c r="C9" s="66"/>
      <c r="D9" s="66"/>
      <c r="E9" s="66"/>
      <c r="F9" s="66"/>
    </row>
    <row r="10" spans="1:6" x14ac:dyDescent="0.25">
      <c r="A10" s="25" t="s">
        <v>114</v>
      </c>
      <c r="B10" s="26" t="s">
        <v>27</v>
      </c>
      <c r="C10" s="26" t="s">
        <v>9</v>
      </c>
      <c r="D10" s="27"/>
      <c r="E10" s="27">
        <v>150</v>
      </c>
      <c r="F10" s="69">
        <f>E10*D10</f>
        <v>0</v>
      </c>
    </row>
    <row r="11" spans="1:6" x14ac:dyDescent="0.25">
      <c r="A11" s="25" t="s">
        <v>115</v>
      </c>
      <c r="B11" s="26" t="s">
        <v>28</v>
      </c>
      <c r="C11" s="26" t="s">
        <v>9</v>
      </c>
      <c r="D11" s="27"/>
      <c r="E11" s="27">
        <v>800</v>
      </c>
      <c r="F11" s="69">
        <f>E11*D11</f>
        <v>0</v>
      </c>
    </row>
    <row r="12" spans="1:6" ht="15" customHeight="1" x14ac:dyDescent="0.25">
      <c r="A12" s="65" t="s">
        <v>140</v>
      </c>
      <c r="B12" s="65"/>
      <c r="C12" s="65"/>
      <c r="D12" s="65"/>
      <c r="E12" s="65"/>
      <c r="F12" s="65"/>
    </row>
    <row r="13" spans="1:6" ht="14.25" customHeight="1" x14ac:dyDescent="0.25">
      <c r="A13" s="66" t="s">
        <v>84</v>
      </c>
      <c r="B13" s="66"/>
      <c r="C13" s="66"/>
      <c r="D13" s="66"/>
      <c r="E13" s="66"/>
      <c r="F13" s="66"/>
    </row>
    <row r="14" spans="1:6" x14ac:dyDescent="0.25">
      <c r="A14" s="25" t="s">
        <v>97</v>
      </c>
      <c r="B14" s="26" t="s">
        <v>25</v>
      </c>
      <c r="C14" s="26" t="s">
        <v>85</v>
      </c>
      <c r="D14" s="27"/>
      <c r="E14" s="27">
        <v>2500</v>
      </c>
      <c r="F14" s="69">
        <f>E14*D14</f>
        <v>0</v>
      </c>
    </row>
    <row r="15" spans="1:6" ht="15" customHeight="1" x14ac:dyDescent="0.25">
      <c r="A15" s="65" t="s">
        <v>147</v>
      </c>
      <c r="B15" s="65"/>
      <c r="C15" s="65"/>
      <c r="D15" s="65"/>
      <c r="E15" s="65"/>
      <c r="F15" s="65"/>
    </row>
    <row r="16" spans="1:6" ht="14.25" customHeight="1" x14ac:dyDescent="0.25">
      <c r="A16" s="66" t="s">
        <v>148</v>
      </c>
      <c r="B16" s="66"/>
      <c r="C16" s="66"/>
      <c r="D16" s="66"/>
      <c r="E16" s="66"/>
      <c r="F16" s="66"/>
    </row>
    <row r="17" spans="1:6" ht="15.6" x14ac:dyDescent="0.25">
      <c r="A17" s="25" t="s">
        <v>148</v>
      </c>
      <c r="B17" s="26" t="s">
        <v>157</v>
      </c>
      <c r="C17" s="26" t="s">
        <v>6</v>
      </c>
      <c r="D17" s="27"/>
      <c r="E17" s="27">
        <v>19000</v>
      </c>
      <c r="F17" s="69">
        <f>E17*D17</f>
        <v>0</v>
      </c>
    </row>
    <row r="19" spans="1:6" x14ac:dyDescent="0.25">
      <c r="E19" s="27" t="s">
        <v>158</v>
      </c>
      <c r="F19" s="70">
        <f>F6+F10+F11+F14+F17</f>
        <v>0</v>
      </c>
    </row>
  </sheetData>
  <mergeCells count="10">
    <mergeCell ref="A2:F2"/>
    <mergeCell ref="A3:F3"/>
    <mergeCell ref="A4:F4"/>
    <mergeCell ref="A15:F15"/>
    <mergeCell ref="A16:F16"/>
    <mergeCell ref="A7:F7"/>
    <mergeCell ref="A8:F8"/>
    <mergeCell ref="A9:F9"/>
    <mergeCell ref="A12:F12"/>
    <mergeCell ref="A13:F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n°2</vt:lpstr>
      <vt:lpstr>DQE Lot n°2</vt:lpstr>
      <vt:lpstr>'Lot n°2'!Zone_d_impression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 Delosiere</dc:creator>
  <cp:lastModifiedBy>Baptiste TERSIN</cp:lastModifiedBy>
  <cp:revision>1</cp:revision>
  <cp:lastPrinted>2021-02-23T11:23:06Z</cp:lastPrinted>
  <dcterms:created xsi:type="dcterms:W3CDTF">2020-01-10T14:50:55Z</dcterms:created>
  <dcterms:modified xsi:type="dcterms:W3CDTF">2026-02-06T08:47:47Z</dcterms:modified>
</cp:coreProperties>
</file>